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ダブルミニ大会\第８回大会\"/>
    </mc:Choice>
  </mc:AlternateContent>
  <bookViews>
    <workbookView xWindow="0" yWindow="0" windowWidth="28800" windowHeight="11370"/>
  </bookViews>
  <sheets>
    <sheet name="記録" sheetId="1" r:id="rId1"/>
  </sheets>
  <definedNames>
    <definedName name="_xlnm.Print_Area" localSheetId="0">記録!$A$1:$P$108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O7" i="1"/>
  <c r="I8" i="1"/>
  <c r="O8" i="1"/>
  <c r="I9" i="1"/>
  <c r="O9" i="1"/>
  <c r="I10" i="1"/>
  <c r="P10" i="1" s="1"/>
  <c r="O10" i="1"/>
  <c r="I11" i="1"/>
  <c r="P11" i="1" s="1"/>
  <c r="O11" i="1"/>
  <c r="I12" i="1"/>
  <c r="P12" i="1" s="1"/>
  <c r="O12" i="1"/>
  <c r="I14" i="1"/>
  <c r="O14" i="1"/>
  <c r="I15" i="1"/>
  <c r="P15" i="1" s="1"/>
  <c r="O15" i="1"/>
  <c r="I16" i="1"/>
  <c r="P16" i="1" s="1"/>
  <c r="O16" i="1"/>
  <c r="I18" i="1"/>
  <c r="O18" i="1"/>
  <c r="I17" i="1"/>
  <c r="O17" i="1"/>
  <c r="I19" i="1"/>
  <c r="O19" i="1"/>
  <c r="P19" i="1"/>
  <c r="I21" i="1"/>
  <c r="O21" i="1"/>
  <c r="I22" i="1"/>
  <c r="O22" i="1"/>
  <c r="I23" i="1"/>
  <c r="O23" i="1"/>
  <c r="P23" i="1" s="1"/>
  <c r="I24" i="1"/>
  <c r="O24" i="1"/>
  <c r="P24" i="1" s="1"/>
  <c r="I25" i="1"/>
  <c r="P25" i="1" s="1"/>
  <c r="O25" i="1"/>
  <c r="I26" i="1"/>
  <c r="P26" i="1" s="1"/>
  <c r="O26" i="1"/>
  <c r="I27" i="1"/>
  <c r="O27" i="1"/>
  <c r="I28" i="1"/>
  <c r="P28" i="1" s="1"/>
  <c r="O28" i="1"/>
  <c r="I29" i="1"/>
  <c r="O29" i="1"/>
  <c r="I30" i="1"/>
  <c r="O30" i="1"/>
  <c r="I31" i="1"/>
  <c r="O31" i="1"/>
  <c r="P31" i="1" s="1"/>
  <c r="I32" i="1"/>
  <c r="P32" i="1" s="1"/>
  <c r="O32" i="1"/>
  <c r="I33" i="1"/>
  <c r="P33" i="1" s="1"/>
  <c r="O33" i="1"/>
  <c r="I34" i="1"/>
  <c r="P34" i="1" s="1"/>
  <c r="O34" i="1"/>
  <c r="I35" i="1"/>
  <c r="O35" i="1"/>
  <c r="I36" i="1"/>
  <c r="O36" i="1"/>
  <c r="P36" i="1"/>
  <c r="I38" i="1"/>
  <c r="O38" i="1"/>
  <c r="I39" i="1"/>
  <c r="O39" i="1"/>
  <c r="I40" i="1"/>
  <c r="O40" i="1"/>
  <c r="P40" i="1" s="1"/>
  <c r="I41" i="1"/>
  <c r="O41" i="1"/>
  <c r="P41" i="1" s="1"/>
  <c r="I42" i="1"/>
  <c r="P42" i="1" s="1"/>
  <c r="O42" i="1"/>
  <c r="I43" i="1"/>
  <c r="P43" i="1" s="1"/>
  <c r="O43" i="1"/>
  <c r="I44" i="1"/>
  <c r="O44" i="1"/>
  <c r="I45" i="1"/>
  <c r="P45" i="1" s="1"/>
  <c r="O45" i="1"/>
  <c r="I46" i="1"/>
  <c r="O46" i="1"/>
  <c r="I47" i="1"/>
  <c r="O47" i="1"/>
  <c r="I48" i="1"/>
  <c r="O48" i="1"/>
  <c r="P48" i="1" s="1"/>
  <c r="I50" i="1"/>
  <c r="P50" i="1" s="1"/>
  <c r="O50" i="1"/>
  <c r="I51" i="1"/>
  <c r="P51" i="1" s="1"/>
  <c r="O51" i="1"/>
  <c r="I52" i="1"/>
  <c r="P52" i="1" s="1"/>
  <c r="O52" i="1"/>
  <c r="I53" i="1"/>
  <c r="O53" i="1"/>
  <c r="I55" i="1"/>
  <c r="O55" i="1"/>
  <c r="P55" i="1"/>
  <c r="I57" i="1"/>
  <c r="O57" i="1"/>
  <c r="I58" i="1"/>
  <c r="O58" i="1"/>
  <c r="I64" i="1"/>
  <c r="O64" i="1"/>
  <c r="P64" i="1" s="1"/>
  <c r="I65" i="1"/>
  <c r="O65" i="1"/>
  <c r="P65" i="1" s="1"/>
  <c r="I66" i="1"/>
  <c r="P66" i="1" s="1"/>
  <c r="O66" i="1"/>
  <c r="I67" i="1"/>
  <c r="P67" i="1" s="1"/>
  <c r="O67" i="1"/>
  <c r="I68" i="1"/>
  <c r="O68" i="1"/>
  <c r="I69" i="1"/>
  <c r="P69" i="1" s="1"/>
  <c r="O69" i="1"/>
  <c r="I70" i="1"/>
  <c r="O70" i="1"/>
  <c r="I71" i="1"/>
  <c r="O71" i="1"/>
  <c r="I72" i="1"/>
  <c r="O72" i="1"/>
  <c r="P72" i="1" s="1"/>
  <c r="I73" i="1"/>
  <c r="P73" i="1" s="1"/>
  <c r="O73" i="1"/>
  <c r="I74" i="1"/>
  <c r="P74" i="1" s="1"/>
  <c r="O74" i="1"/>
  <c r="I75" i="1"/>
  <c r="P75" i="1" s="1"/>
  <c r="O75" i="1"/>
  <c r="I76" i="1"/>
  <c r="O76" i="1"/>
  <c r="I77" i="1"/>
  <c r="O77" i="1"/>
  <c r="P77" i="1"/>
  <c r="I78" i="1"/>
  <c r="O78" i="1"/>
  <c r="I79" i="1"/>
  <c r="O79" i="1"/>
  <c r="I80" i="1"/>
  <c r="O80" i="1"/>
  <c r="P80" i="1" s="1"/>
  <c r="I81" i="1"/>
  <c r="O81" i="1"/>
  <c r="P81" i="1" s="1"/>
  <c r="I82" i="1"/>
  <c r="P82" i="1" s="1"/>
  <c r="O82" i="1"/>
  <c r="I83" i="1"/>
  <c r="P83" i="1" s="1"/>
  <c r="O83" i="1"/>
  <c r="I84" i="1"/>
  <c r="O84" i="1"/>
  <c r="I85" i="1"/>
  <c r="P85" i="1" s="1"/>
  <c r="O85" i="1"/>
  <c r="I86" i="1"/>
  <c r="O86" i="1"/>
  <c r="I87" i="1"/>
  <c r="O87" i="1"/>
  <c r="I88" i="1"/>
  <c r="O88" i="1"/>
  <c r="P88" i="1" s="1"/>
  <c r="I89" i="1"/>
  <c r="P89" i="1" s="1"/>
  <c r="O89" i="1"/>
  <c r="I90" i="1"/>
  <c r="P90" i="1" s="1"/>
  <c r="O90" i="1"/>
  <c r="I91" i="1"/>
  <c r="P91" i="1" s="1"/>
  <c r="O91" i="1"/>
  <c r="I92" i="1"/>
  <c r="O92" i="1"/>
  <c r="I93" i="1"/>
  <c r="O93" i="1"/>
  <c r="P93" i="1"/>
  <c r="I94" i="1"/>
  <c r="O94" i="1"/>
  <c r="I95" i="1"/>
  <c r="O95" i="1"/>
  <c r="I101" i="1"/>
  <c r="I102" i="1"/>
  <c r="I103" i="1"/>
  <c r="I104" i="1"/>
  <c r="I105" i="1"/>
  <c r="I106" i="1"/>
  <c r="I107" i="1"/>
  <c r="I108" i="1"/>
  <c r="P18" i="1" l="1"/>
  <c r="P94" i="1"/>
  <c r="P92" i="1"/>
  <c r="P87" i="1"/>
  <c r="P78" i="1"/>
  <c r="P76" i="1"/>
  <c r="P71" i="1"/>
  <c r="P57" i="1"/>
  <c r="P53" i="1"/>
  <c r="P47" i="1"/>
  <c r="P38" i="1"/>
  <c r="P35" i="1"/>
  <c r="P30" i="1"/>
  <c r="P21" i="1"/>
  <c r="P17" i="1"/>
  <c r="P8" i="1"/>
  <c r="P14" i="1"/>
  <c r="P95" i="1"/>
  <c r="P86" i="1"/>
  <c r="P84" i="1"/>
  <c r="P79" i="1"/>
  <c r="P70" i="1"/>
  <c r="P68" i="1"/>
  <c r="P58" i="1"/>
  <c r="P46" i="1"/>
  <c r="P44" i="1"/>
  <c r="P39" i="1"/>
  <c r="P29" i="1"/>
  <c r="P27" i="1"/>
  <c r="P22" i="1"/>
  <c r="P7" i="1"/>
  <c r="P9" i="1"/>
</calcChain>
</file>

<file path=xl/sharedStrings.xml><?xml version="1.0" encoding="utf-8"?>
<sst xmlns="http://schemas.openxmlformats.org/spreadsheetml/2006/main" count="232" uniqueCount="125">
  <si>
    <t>本田　雄輝</t>
    <rPh sb="0" eb="2">
      <t>ホンダ</t>
    </rPh>
    <rPh sb="3" eb="5">
      <t>ユウキ</t>
    </rPh>
    <phoneticPr fontId="1"/>
  </si>
  <si>
    <t>伊勢崎　　　　　　　　オンリーワンクラブ</t>
    <rPh sb="0" eb="3">
      <t>いせさき</t>
    </rPh>
    <phoneticPr fontId="1" type="Hiragana" alignment="distributed"/>
  </si>
  <si>
    <t>中島　瑠香</t>
    <rPh sb="0" eb="2">
      <t>なかじま</t>
    </rPh>
    <rPh sb="3" eb="4">
      <t>る</t>
    </rPh>
    <rPh sb="4" eb="5">
      <t>か</t>
    </rPh>
    <phoneticPr fontId="1" type="Hiragana" alignment="distributed"/>
  </si>
  <si>
    <t>Team FF</t>
  </si>
  <si>
    <t>前田　涼子</t>
    <rPh sb="0" eb="2">
      <t>まえだ</t>
    </rPh>
    <rPh sb="3" eb="5">
      <t>りょうこ</t>
    </rPh>
    <phoneticPr fontId="1" type="Hiragana" alignment="distributed"/>
  </si>
  <si>
    <t>山本　琉羽伽</t>
    <rPh sb="0" eb="2">
      <t>やまもと</t>
    </rPh>
    <rPh sb="3" eb="4">
      <t>る</t>
    </rPh>
    <rPh sb="4" eb="5">
      <t>う</t>
    </rPh>
    <rPh sb="5" eb="6">
      <t>か</t>
    </rPh>
    <phoneticPr fontId="1" type="Hiragana" alignment="distributed"/>
  </si>
  <si>
    <t>四辻　隆彦</t>
    <rPh sb="0" eb="2">
      <t>よつじ</t>
    </rPh>
    <rPh sb="3" eb="5">
      <t>たかひこ</t>
    </rPh>
    <phoneticPr fontId="1" type="Hiragana" alignment="distributed"/>
  </si>
  <si>
    <t>大澤　晴佳</t>
    <rPh sb="0" eb="2">
      <t>オオサワ</t>
    </rPh>
    <rPh sb="3" eb="4">
      <t>ハル</t>
    </rPh>
    <rPh sb="4" eb="5">
      <t>カ</t>
    </rPh>
    <phoneticPr fontId="1"/>
  </si>
  <si>
    <t>木村　侑聖</t>
    <rPh sb="0" eb="2">
      <t>きむら</t>
    </rPh>
    <rPh sb="3" eb="4">
      <t>ゆう</t>
    </rPh>
    <rPh sb="4" eb="5">
      <t>せい</t>
    </rPh>
    <phoneticPr fontId="1" type="Hiragana" alignment="distributed"/>
  </si>
  <si>
    <t>勝田　万里奈</t>
    <rPh sb="0" eb="2">
      <t>カツタ</t>
    </rPh>
    <rPh sb="3" eb="4">
      <t>マン</t>
    </rPh>
    <rPh sb="4" eb="5">
      <t>リ</t>
    </rPh>
    <rPh sb="5" eb="6">
      <t>ナ</t>
    </rPh>
    <phoneticPr fontId="1"/>
  </si>
  <si>
    <t>オープンの部</t>
    <rPh sb="5" eb="6">
      <t>ブ</t>
    </rPh>
    <phoneticPr fontId="1"/>
  </si>
  <si>
    <t>P</t>
    <phoneticPr fontId="1" type="Hiragana" alignment="distributed"/>
  </si>
  <si>
    <t>D1</t>
    <phoneticPr fontId="1"/>
  </si>
  <si>
    <t>E3</t>
    <phoneticPr fontId="1"/>
  </si>
  <si>
    <t>E2</t>
    <phoneticPr fontId="1"/>
  </si>
  <si>
    <t>E1</t>
    <phoneticPr fontId="1"/>
  </si>
  <si>
    <t>合計</t>
    <rPh sb="0" eb="2">
      <t>ゴウケイ</t>
    </rPh>
    <phoneticPr fontId="1"/>
  </si>
  <si>
    <t>1Pass</t>
    <phoneticPr fontId="1"/>
  </si>
  <si>
    <t>決　　　勝</t>
    <rPh sb="0" eb="1">
      <t>ケッ</t>
    </rPh>
    <rPh sb="4" eb="5">
      <t>カツ</t>
    </rPh>
    <phoneticPr fontId="1"/>
  </si>
  <si>
    <t>団体名</t>
  </si>
  <si>
    <t>選手名</t>
  </si>
  <si>
    <t>順位</t>
    <rPh sb="0" eb="2">
      <t>ジュンイ</t>
    </rPh>
    <phoneticPr fontId="1"/>
  </si>
  <si>
    <t>＜オープンの部　決勝＞</t>
    <rPh sb="6" eb="7">
      <t>ブ</t>
    </rPh>
    <rPh sb="8" eb="10">
      <t>ケッショウ</t>
    </rPh>
    <phoneticPr fontId="1"/>
  </si>
  <si>
    <t>NPO法人ユニオンスポーツクラブ</t>
    <rPh sb="3" eb="5">
      <t>ほうじん</t>
    </rPh>
    <phoneticPr fontId="1" type="Hiragana" alignment="distributed"/>
  </si>
  <si>
    <t>奥田　珠冬</t>
    <rPh sb="0" eb="2">
      <t>おくだ</t>
    </rPh>
    <rPh sb="3" eb="4">
      <t>み</t>
    </rPh>
    <rPh sb="4" eb="5">
      <t>ふゆ</t>
    </rPh>
    <phoneticPr fontId="1" type="Hiragana" alignment="distributed"/>
  </si>
  <si>
    <t>千葉　結月</t>
    <rPh sb="0" eb="2">
      <t>ちば</t>
    </rPh>
    <rPh sb="3" eb="4">
      <t>ゆ</t>
    </rPh>
    <rPh sb="4" eb="5">
      <t>づき</t>
    </rPh>
    <phoneticPr fontId="1" type="Hiragana" alignment="distributed"/>
  </si>
  <si>
    <t>今井　結絆</t>
    <rPh sb="0" eb="2">
      <t>いまい</t>
    </rPh>
    <rPh sb="3" eb="4">
      <t>　ゆ　ず　な</t>
    </rPh>
    <phoneticPr fontId="1" type="Hiragana" alignment="distributed"/>
  </si>
  <si>
    <t>齊藤　楓華</t>
    <rPh sb="0" eb="2">
      <t>さいとう</t>
    </rPh>
    <rPh sb="3" eb="5">
      <t>ふうか</t>
    </rPh>
    <phoneticPr fontId="1" type="Hiragana" alignment="distributed"/>
  </si>
  <si>
    <t>波多野　妃彩</t>
    <rPh sb="0" eb="3">
      <t>はたの</t>
    </rPh>
    <rPh sb="4" eb="5">
      <t>ひ</t>
    </rPh>
    <rPh sb="5" eb="6">
      <t>いろ</t>
    </rPh>
    <phoneticPr fontId="1" type="Hiragana" alignment="distributed"/>
  </si>
  <si>
    <t>矢野　碧空</t>
    <rPh sb="0" eb="2">
      <t>やの</t>
    </rPh>
    <rPh sb="3" eb="4">
      <t>そ　　　　ら</t>
    </rPh>
    <phoneticPr fontId="1" type="Hiragana" alignment="distributed"/>
  </si>
  <si>
    <t>岩崎　心遥</t>
    <rPh sb="0" eb="2">
      <t>いわさき</t>
    </rPh>
    <rPh sb="3" eb="4">
      <t>こ</t>
    </rPh>
    <rPh sb="4" eb="5">
      <t>はる</t>
    </rPh>
    <phoneticPr fontId="1" type="Hiragana" alignment="distributed"/>
  </si>
  <si>
    <t>植木　日菜</t>
    <rPh sb="0" eb="2">
      <t>うえき</t>
    </rPh>
    <rPh sb="3" eb="4">
      <t>ひ</t>
    </rPh>
    <rPh sb="4" eb="5">
      <t>な</t>
    </rPh>
    <phoneticPr fontId="1" type="Hiragana" alignment="distributed"/>
  </si>
  <si>
    <t>蓼沼　和</t>
    <rPh sb="0" eb="2">
      <t>たでぬま</t>
    </rPh>
    <rPh sb="3" eb="4">
      <t>のどか</t>
    </rPh>
    <phoneticPr fontId="1" type="Hiragana" alignment="distributed"/>
  </si>
  <si>
    <t>関口　心優</t>
    <rPh sb="0" eb="2">
      <t>せきぐち</t>
    </rPh>
    <rPh sb="3" eb="5">
      <t>みゆ</t>
    </rPh>
    <phoneticPr fontId="1" type="Hiragana" alignment="distributed"/>
  </si>
  <si>
    <t>白坂　ももは</t>
    <rPh sb="0" eb="2">
      <t>しらさか</t>
    </rPh>
    <phoneticPr fontId="1" type="Hiragana"/>
  </si>
  <si>
    <t>内山　愛琉</t>
    <rPh sb="0" eb="2">
      <t>うちやま</t>
    </rPh>
    <rPh sb="3" eb="4">
      <t>あい</t>
    </rPh>
    <rPh sb="4" eb="5">
      <t>る</t>
    </rPh>
    <phoneticPr fontId="1" type="Hiragana" alignment="distributed"/>
  </si>
  <si>
    <t>秋山　華穂</t>
    <rPh sb="0" eb="2">
      <t>あきやま</t>
    </rPh>
    <rPh sb="3" eb="5">
      <t>かほ</t>
    </rPh>
    <phoneticPr fontId="1" type="Hiragana" alignment="distributed"/>
  </si>
  <si>
    <t>15－16歳の部</t>
    <rPh sb="5" eb="6">
      <t>さい</t>
    </rPh>
    <rPh sb="7" eb="8">
      <t>ぶ</t>
    </rPh>
    <phoneticPr fontId="1" type="Hiragana" alignment="distributed"/>
  </si>
  <si>
    <t>今泉　和歌子</t>
    <rPh sb="0" eb="2">
      <t>いまいずみ</t>
    </rPh>
    <rPh sb="3" eb="6">
      <t>わかこ</t>
    </rPh>
    <phoneticPr fontId="1" type="Hiragana" alignment="distributed"/>
  </si>
  <si>
    <t>波多野　姫良</t>
    <rPh sb="0" eb="3">
      <t>はたの</t>
    </rPh>
    <rPh sb="4" eb="5">
      <t>き</t>
    </rPh>
    <rPh sb="5" eb="6">
      <t>ら</t>
    </rPh>
    <phoneticPr fontId="1" type="Hiragana" alignment="distributed"/>
  </si>
  <si>
    <t>Team UFO</t>
    <phoneticPr fontId="1" type="Hiragana" alignment="distributed"/>
  </si>
  <si>
    <t>櫻井　飛和</t>
    <rPh sb="0" eb="2">
      <t>さくらい</t>
    </rPh>
    <rPh sb="3" eb="4">
      <t>と</t>
    </rPh>
    <rPh sb="4" eb="5">
      <t>わ</t>
    </rPh>
    <phoneticPr fontId="1" type="Hiragana" alignment="distributed"/>
  </si>
  <si>
    <t>Team FF</t>
    <phoneticPr fontId="1" type="Hiragana" alignment="distributed"/>
  </si>
  <si>
    <t>嘉数　渚</t>
    <rPh sb="0" eb="2">
      <t>かかず</t>
    </rPh>
    <rPh sb="3" eb="4">
      <t>なぎさ</t>
    </rPh>
    <phoneticPr fontId="1" type="Hiragana" alignment="distributed"/>
  </si>
  <si>
    <t>岩崎　涼花</t>
    <rPh sb="0" eb="2">
      <t>いわさき</t>
    </rPh>
    <rPh sb="3" eb="4">
      <t>りょう</t>
    </rPh>
    <rPh sb="4" eb="5">
      <t>か</t>
    </rPh>
    <phoneticPr fontId="1" type="Hiragana" alignment="distributed"/>
  </si>
  <si>
    <t>橋本　莉亜</t>
    <rPh sb="0" eb="2">
      <t>はしもと</t>
    </rPh>
    <rPh sb="3" eb="4">
      <t>ま　り　　あ</t>
    </rPh>
    <phoneticPr fontId="1" type="Hiragana" alignment="distributed"/>
  </si>
  <si>
    <t>松本　唯子</t>
    <rPh sb="0" eb="2">
      <t>まつもと</t>
    </rPh>
    <rPh sb="3" eb="4">
      <t>ゆい</t>
    </rPh>
    <rPh sb="4" eb="5">
      <t>こ</t>
    </rPh>
    <phoneticPr fontId="1" type="Hiragana" alignment="distributed"/>
  </si>
  <si>
    <t>櫻井　いろは</t>
    <rPh sb="0" eb="2">
      <t>さくらい</t>
    </rPh>
    <phoneticPr fontId="1" type="Hiragana" alignment="distributed"/>
  </si>
  <si>
    <t>鈴木　百音</t>
    <rPh sb="0" eb="2">
      <t>すずき</t>
    </rPh>
    <rPh sb="3" eb="4">
      <t>も</t>
    </rPh>
    <rPh sb="4" eb="5">
      <t>ね</t>
    </rPh>
    <phoneticPr fontId="1" type="Hiragana" alignment="distributed"/>
  </si>
  <si>
    <t>小計</t>
    <rPh sb="0" eb="2">
      <t>ショウケイ</t>
    </rPh>
    <phoneticPr fontId="1"/>
  </si>
  <si>
    <t>D1</t>
    <phoneticPr fontId="1"/>
  </si>
  <si>
    <t>E3</t>
    <phoneticPr fontId="1"/>
  </si>
  <si>
    <t>E3</t>
    <phoneticPr fontId="1"/>
  </si>
  <si>
    <t>2Pass</t>
    <phoneticPr fontId="1"/>
  </si>
  <si>
    <t>試技順</t>
    <rPh sb="0" eb="2">
      <t>シギ</t>
    </rPh>
    <rPh sb="2" eb="3">
      <t>ジュン</t>
    </rPh>
    <phoneticPr fontId="1"/>
  </si>
  <si>
    <t>＜オープンの部　予選＞</t>
    <rPh sb="6" eb="7">
      <t>ブ</t>
    </rPh>
    <rPh sb="8" eb="10">
      <t>ヨセン</t>
    </rPh>
    <phoneticPr fontId="1"/>
  </si>
  <si>
    <t>Ｗ・C　２０００</t>
    <phoneticPr fontId="1"/>
  </si>
  <si>
    <t>大澤　博子</t>
    <rPh sb="0" eb="2">
      <t>オオサワ</t>
    </rPh>
    <rPh sb="3" eb="5">
      <t>ヒロコ</t>
    </rPh>
    <phoneticPr fontId="1"/>
  </si>
  <si>
    <t>17歳以上の部</t>
    <rPh sb="2" eb="5">
      <t>サイイジョウ</t>
    </rPh>
    <rPh sb="6" eb="7">
      <t>ブ</t>
    </rPh>
    <phoneticPr fontId="1"/>
  </si>
  <si>
    <t>今泉　和歌子</t>
    <rPh sb="0" eb="2">
      <t>イマイズミ</t>
    </rPh>
    <rPh sb="3" eb="6">
      <t>ワカコ</t>
    </rPh>
    <phoneticPr fontId="1"/>
  </si>
  <si>
    <t>15-16歳の部</t>
    <rPh sb="5" eb="6">
      <t>サイ</t>
    </rPh>
    <rPh sb="7" eb="8">
      <t>ブ</t>
    </rPh>
    <phoneticPr fontId="1"/>
  </si>
  <si>
    <t>宮川　泰輔</t>
    <rPh sb="0" eb="2">
      <t>ミヤガワ</t>
    </rPh>
    <rPh sb="3" eb="5">
      <t>タイスケ</t>
    </rPh>
    <phoneticPr fontId="1"/>
  </si>
  <si>
    <t>中村　かんな</t>
    <rPh sb="0" eb="2">
      <t>ナカムラ</t>
    </rPh>
    <phoneticPr fontId="1"/>
  </si>
  <si>
    <t>勝田　優莉奈</t>
    <rPh sb="0" eb="2">
      <t>カツタ</t>
    </rPh>
    <rPh sb="3" eb="4">
      <t>ユウ</t>
    </rPh>
    <rPh sb="4" eb="5">
      <t>リ</t>
    </rPh>
    <rPh sb="5" eb="6">
      <t>ナ</t>
    </rPh>
    <phoneticPr fontId="1"/>
  </si>
  <si>
    <t>Ｗ・C　２０００</t>
    <phoneticPr fontId="1"/>
  </si>
  <si>
    <t>13-14歳の部</t>
    <rPh sb="5" eb="6">
      <t>サイ</t>
    </rPh>
    <rPh sb="7" eb="8">
      <t>ブ</t>
    </rPh>
    <phoneticPr fontId="1"/>
  </si>
  <si>
    <t>伊野　花音</t>
    <rPh sb="0" eb="2">
      <t>いの</t>
    </rPh>
    <rPh sb="3" eb="5">
      <t>かのん</t>
    </rPh>
    <phoneticPr fontId="1" type="Hiragana"/>
  </si>
  <si>
    <t>伊藤　梨々花</t>
    <rPh sb="0" eb="2">
      <t>イトウ</t>
    </rPh>
    <rPh sb="3" eb="6">
      <t>リリカ</t>
    </rPh>
    <phoneticPr fontId="1"/>
  </si>
  <si>
    <t>東山　瞬大</t>
    <rPh sb="0" eb="2">
      <t>ひがしやま</t>
    </rPh>
    <rPh sb="3" eb="4">
      <t>しゅん</t>
    </rPh>
    <rPh sb="4" eb="5">
      <t>だい</t>
    </rPh>
    <phoneticPr fontId="1" type="Hiragana"/>
  </si>
  <si>
    <t>野々　紗由実</t>
    <rPh sb="0" eb="2">
      <t>のの</t>
    </rPh>
    <rPh sb="3" eb="4">
      <t>しゃ</t>
    </rPh>
    <rPh sb="4" eb="6">
      <t>ゆみ</t>
    </rPh>
    <phoneticPr fontId="1" type="Hiragana"/>
  </si>
  <si>
    <t>齋藤　ひなた</t>
    <rPh sb="0" eb="2">
      <t>さいとう</t>
    </rPh>
    <phoneticPr fontId="1" type="Hiragana"/>
  </si>
  <si>
    <t>中村　夢叶</t>
    <rPh sb="0" eb="2">
      <t>ナカムラ</t>
    </rPh>
    <rPh sb="3" eb="4">
      <t>ユメ</t>
    </rPh>
    <rPh sb="4" eb="5">
      <t>カナ</t>
    </rPh>
    <phoneticPr fontId="1"/>
  </si>
  <si>
    <t>小倉　優翔</t>
    <rPh sb="0" eb="2">
      <t>オグラ</t>
    </rPh>
    <rPh sb="3" eb="4">
      <t>ユウ</t>
    </rPh>
    <rPh sb="4" eb="5">
      <t>ショウ</t>
    </rPh>
    <phoneticPr fontId="1"/>
  </si>
  <si>
    <t>田上　悠菜</t>
    <rPh sb="0" eb="2">
      <t>タガミ</t>
    </rPh>
    <rPh sb="3" eb="4">
      <t>ユウ</t>
    </rPh>
    <rPh sb="4" eb="5">
      <t>ナ</t>
    </rPh>
    <phoneticPr fontId="1"/>
  </si>
  <si>
    <t>清　零虹</t>
    <rPh sb="0" eb="1">
      <t>セイ</t>
    </rPh>
    <rPh sb="2" eb="3">
      <t>レイ</t>
    </rPh>
    <rPh sb="3" eb="4">
      <t>ニジ</t>
    </rPh>
    <phoneticPr fontId="1"/>
  </si>
  <si>
    <t>佐藤　このか</t>
    <rPh sb="0" eb="2">
      <t>サトウ</t>
    </rPh>
    <phoneticPr fontId="1"/>
  </si>
  <si>
    <t>佐柄　惺麒</t>
    <rPh sb="0" eb="2">
      <t>サガラ</t>
    </rPh>
    <rPh sb="3" eb="4">
      <t>セイ</t>
    </rPh>
    <rPh sb="4" eb="5">
      <t>ゴ</t>
    </rPh>
    <phoneticPr fontId="1"/>
  </si>
  <si>
    <t>11-12歳の部</t>
    <rPh sb="5" eb="6">
      <t>サイ</t>
    </rPh>
    <rPh sb="7" eb="8">
      <t>ブ</t>
    </rPh>
    <phoneticPr fontId="1"/>
  </si>
  <si>
    <t>Ｗ・C　２０００</t>
  </si>
  <si>
    <t>布瀬　莉留</t>
    <rPh sb="0" eb="2">
      <t>フセ</t>
    </rPh>
    <rPh sb="3" eb="4">
      <t>リ</t>
    </rPh>
    <rPh sb="4" eb="5">
      <t>ル</t>
    </rPh>
    <phoneticPr fontId="1"/>
  </si>
  <si>
    <t>前原　花凛</t>
    <rPh sb="0" eb="2">
      <t>マエハラ</t>
    </rPh>
    <rPh sb="3" eb="5">
      <t>カリン</t>
    </rPh>
    <phoneticPr fontId="1"/>
  </si>
  <si>
    <t>栗原　脩</t>
    <rPh sb="0" eb="2">
      <t>クリハラ</t>
    </rPh>
    <rPh sb="3" eb="4">
      <t>オサム</t>
    </rPh>
    <phoneticPr fontId="1"/>
  </si>
  <si>
    <t>室岡　まなみ</t>
    <rPh sb="0" eb="2">
      <t>むろおか</t>
    </rPh>
    <phoneticPr fontId="1" type="Hiragana"/>
  </si>
  <si>
    <t>久松　海音</t>
    <rPh sb="0" eb="2">
      <t>ヒサマツ</t>
    </rPh>
    <rPh sb="3" eb="4">
      <t>ウミ</t>
    </rPh>
    <rPh sb="4" eb="5">
      <t>オト</t>
    </rPh>
    <phoneticPr fontId="1"/>
  </si>
  <si>
    <t>佐藤　あやの</t>
    <rPh sb="0" eb="2">
      <t>サトウ</t>
    </rPh>
    <phoneticPr fontId="1"/>
  </si>
  <si>
    <t>伊藤　晴哉</t>
    <rPh sb="0" eb="2">
      <t>イトウ</t>
    </rPh>
    <rPh sb="3" eb="4">
      <t>ハレ</t>
    </rPh>
    <rPh sb="4" eb="5">
      <t>ヤ</t>
    </rPh>
    <phoneticPr fontId="1"/>
  </si>
  <si>
    <t>中村　芽生</t>
    <rPh sb="0" eb="2">
      <t>ナカムラ</t>
    </rPh>
    <rPh sb="3" eb="4">
      <t>メ</t>
    </rPh>
    <rPh sb="4" eb="5">
      <t>セイ</t>
    </rPh>
    <phoneticPr fontId="1"/>
  </si>
  <si>
    <t>角脇　千穂</t>
    <rPh sb="0" eb="2">
      <t>カドワキ</t>
    </rPh>
    <rPh sb="3" eb="5">
      <t>チホ</t>
    </rPh>
    <phoneticPr fontId="1"/>
  </si>
  <si>
    <t>齋藤　かなで</t>
    <rPh sb="0" eb="2">
      <t>さいとう</t>
    </rPh>
    <phoneticPr fontId="1" type="Hiragana"/>
  </si>
  <si>
    <t>元井　翠</t>
    <rPh sb="0" eb="2">
      <t>モトイ</t>
    </rPh>
    <rPh sb="3" eb="4">
      <t>ミドリ</t>
    </rPh>
    <phoneticPr fontId="1"/>
  </si>
  <si>
    <t>野々　晃雅</t>
    <rPh sb="0" eb="2">
      <t>のの</t>
    </rPh>
    <rPh sb="3" eb="4">
      <t>あきら</t>
    </rPh>
    <rPh sb="4" eb="5">
      <t>みやび</t>
    </rPh>
    <phoneticPr fontId="1" type="Hiragana"/>
  </si>
  <si>
    <t>日下部　真衣</t>
    <rPh sb="0" eb="3">
      <t>くさかべ</t>
    </rPh>
    <rPh sb="4" eb="6">
      <t>まい</t>
    </rPh>
    <phoneticPr fontId="1" type="Hiragana"/>
  </si>
  <si>
    <t>関口　瑠々</t>
    <rPh sb="0" eb="2">
      <t>セキグチ</t>
    </rPh>
    <rPh sb="3" eb="5">
      <t>ルル</t>
    </rPh>
    <phoneticPr fontId="1"/>
  </si>
  <si>
    <t>9-10歳の部</t>
    <rPh sb="4" eb="5">
      <t>サイ</t>
    </rPh>
    <rPh sb="6" eb="7">
      <t>ブ</t>
    </rPh>
    <phoneticPr fontId="1"/>
  </si>
  <si>
    <t>南　城太朗</t>
    <rPh sb="0" eb="1">
      <t>ミナミ</t>
    </rPh>
    <rPh sb="2" eb="3">
      <t>シロ</t>
    </rPh>
    <rPh sb="3" eb="5">
      <t>タロウ</t>
    </rPh>
    <phoneticPr fontId="1"/>
  </si>
  <si>
    <t>栗原　巧</t>
    <rPh sb="0" eb="2">
      <t>クリハラ</t>
    </rPh>
    <rPh sb="3" eb="4">
      <t>タクミ</t>
    </rPh>
    <phoneticPr fontId="1"/>
  </si>
  <si>
    <t>Ｗ・C　２０００</t>
    <phoneticPr fontId="1"/>
  </si>
  <si>
    <t>小倉　美優</t>
    <rPh sb="0" eb="2">
      <t>オグラ</t>
    </rPh>
    <rPh sb="3" eb="5">
      <t>ミユウ</t>
    </rPh>
    <phoneticPr fontId="1"/>
  </si>
  <si>
    <t>森泉　和樹</t>
    <rPh sb="0" eb="2">
      <t>もりいずみ</t>
    </rPh>
    <rPh sb="3" eb="5">
      <t>かずき</t>
    </rPh>
    <phoneticPr fontId="1" type="Hiragana"/>
  </si>
  <si>
    <t>白坂　ゆりな</t>
    <rPh sb="0" eb="2">
      <t>シラサカ</t>
    </rPh>
    <phoneticPr fontId="1"/>
  </si>
  <si>
    <t>鵜野澤　寧音</t>
    <rPh sb="0" eb="2">
      <t>ウノ</t>
    </rPh>
    <rPh sb="2" eb="3">
      <t>サワ</t>
    </rPh>
    <rPh sb="4" eb="5">
      <t>ネイ</t>
    </rPh>
    <rPh sb="5" eb="6">
      <t>オト</t>
    </rPh>
    <phoneticPr fontId="1"/>
  </si>
  <si>
    <t>8歳以下の部</t>
    <rPh sb="1" eb="2">
      <t>サイ</t>
    </rPh>
    <rPh sb="2" eb="4">
      <t>イカ</t>
    </rPh>
    <rPh sb="5" eb="6">
      <t>ブ</t>
    </rPh>
    <phoneticPr fontId="1"/>
  </si>
  <si>
    <t>髙橋　舞衣</t>
    <rPh sb="0" eb="2">
      <t>たかはし</t>
    </rPh>
    <rPh sb="3" eb="4">
      <t>まい</t>
    </rPh>
    <rPh sb="4" eb="5">
      <t>い</t>
    </rPh>
    <phoneticPr fontId="1" type="Hiragana"/>
  </si>
  <si>
    <t>角脇　潤也</t>
    <rPh sb="0" eb="2">
      <t>かどわき</t>
    </rPh>
    <rPh sb="3" eb="4">
      <t>じゅん</t>
    </rPh>
    <rPh sb="4" eb="5">
      <t>や</t>
    </rPh>
    <phoneticPr fontId="1" type="Hiragana"/>
  </si>
  <si>
    <t>樋口　涼也</t>
    <rPh sb="0" eb="2">
      <t>ヒグチ</t>
    </rPh>
    <rPh sb="3" eb="4">
      <t>リョウ</t>
    </rPh>
    <rPh sb="4" eb="5">
      <t>ナリ</t>
    </rPh>
    <phoneticPr fontId="1"/>
  </si>
  <si>
    <t>Ｗ・C　２０００</t>
    <phoneticPr fontId="1"/>
  </si>
  <si>
    <t>矢野　登良</t>
    <rPh sb="0" eb="2">
      <t>ヤノ</t>
    </rPh>
    <rPh sb="3" eb="4">
      <t>ノボル</t>
    </rPh>
    <rPh sb="4" eb="5">
      <t>リョウ</t>
    </rPh>
    <phoneticPr fontId="1"/>
  </si>
  <si>
    <t>Ｗ・C　２０００</t>
    <phoneticPr fontId="1"/>
  </si>
  <si>
    <t>合田　ゆう</t>
    <rPh sb="0" eb="2">
      <t>ごうだ</t>
    </rPh>
    <phoneticPr fontId="1" type="Hiragana"/>
  </si>
  <si>
    <t>矢野　豊士</t>
    <rPh sb="0" eb="2">
      <t>やの</t>
    </rPh>
    <rPh sb="3" eb="4">
      <t>ゆたか</t>
    </rPh>
    <rPh sb="4" eb="5">
      <t>し</t>
    </rPh>
    <phoneticPr fontId="1" type="Hiragana"/>
  </si>
  <si>
    <t>園児の部</t>
    <rPh sb="0" eb="2">
      <t>エンジ</t>
    </rPh>
    <rPh sb="3" eb="4">
      <t>ブ</t>
    </rPh>
    <phoneticPr fontId="1"/>
  </si>
  <si>
    <t>P</t>
    <phoneticPr fontId="1" type="Hiragana" alignment="distributed"/>
  </si>
  <si>
    <t>E3</t>
    <phoneticPr fontId="1"/>
  </si>
  <si>
    <t>E1</t>
    <phoneticPr fontId="1"/>
  </si>
  <si>
    <t>E3</t>
    <phoneticPr fontId="1"/>
  </si>
  <si>
    <t>2Pass</t>
    <phoneticPr fontId="1"/>
  </si>
  <si>
    <t>＜年齢別の部＞</t>
    <rPh sb="1" eb="3">
      <t>ネンレイ</t>
    </rPh>
    <rPh sb="3" eb="4">
      <t>ベツ</t>
    </rPh>
    <rPh sb="5" eb="6">
      <t>ブ</t>
    </rPh>
    <phoneticPr fontId="1"/>
  </si>
  <si>
    <t>本田　雄輝</t>
    <rPh sb="0" eb="2">
      <t>ほんだ</t>
    </rPh>
    <rPh sb="3" eb="5">
      <t>ゆうき</t>
    </rPh>
    <phoneticPr fontId="1" type="Hiragana" alignment="distributed"/>
  </si>
  <si>
    <t>大澤　晴佳</t>
    <rPh sb="0" eb="2">
      <t>おおさわ</t>
    </rPh>
    <rPh sb="3" eb="4">
      <t>はる</t>
    </rPh>
    <rPh sb="4" eb="5">
      <t>か</t>
    </rPh>
    <phoneticPr fontId="1" type="Hiragana" alignment="distributed"/>
  </si>
  <si>
    <t>佐柄　惺麒</t>
    <rPh sb="0" eb="2">
      <t>さがら</t>
    </rPh>
    <rPh sb="3" eb="4">
      <t>さとき</t>
    </rPh>
    <phoneticPr fontId="1" type="Hiragana" alignment="distributed"/>
  </si>
  <si>
    <t>白坂　ももは</t>
    <rPh sb="0" eb="2">
      <t>しらさか</t>
    </rPh>
    <phoneticPr fontId="1" type="Hiragana" alignment="distributed"/>
  </si>
  <si>
    <t>鵜野澤　寧音</t>
    <rPh sb="0" eb="2">
      <t>うの</t>
    </rPh>
    <rPh sb="2" eb="3">
      <t>さわ</t>
    </rPh>
    <rPh sb="4" eb="5">
      <t>ね</t>
    </rPh>
    <rPh sb="5" eb="6">
      <t>ね</t>
    </rPh>
    <phoneticPr fontId="1" type="Hiragana" alignment="distributed"/>
  </si>
  <si>
    <t>勝田　万里奈</t>
    <rPh sb="0" eb="2">
      <t>かつた</t>
    </rPh>
    <rPh sb="3" eb="4">
      <t>ま</t>
    </rPh>
    <rPh sb="4" eb="5">
      <t>り</t>
    </rPh>
    <rPh sb="5" eb="6">
      <t>な</t>
    </rPh>
    <phoneticPr fontId="1" type="Hiragana" alignment="distributed"/>
  </si>
  <si>
    <t>WASEDA Club 2000</t>
    <phoneticPr fontId="1" type="Hiragana" alignment="distributed"/>
  </si>
  <si>
    <t>第８回WASEDA Club 2000 ダブルミニ競技選手権大会　２０１７年２月２６日</t>
    <rPh sb="0" eb="1">
      <t>ダイ</t>
    </rPh>
    <rPh sb="2" eb="3">
      <t>カイ</t>
    </rPh>
    <rPh sb="25" eb="27">
      <t>キョウギ</t>
    </rPh>
    <rPh sb="27" eb="30">
      <t>センシュケン</t>
    </rPh>
    <rPh sb="30" eb="32">
      <t>タイカイ</t>
    </rPh>
    <rPh sb="37" eb="38">
      <t>ネン</t>
    </rPh>
    <rPh sb="39" eb="40">
      <t>ガツ</t>
    </rPh>
    <rPh sb="42" eb="4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</si>
</sst>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#,##0.0_);[Red]\(#,##0.0\)"/>
    <numFmt numFmtId="178" formatCode="0_);[Red]\(0\)"/>
    <numFmt numFmtId="179" formatCode="0.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color rgb="FFFF66FF"/>
      <name val="HGP創英角ﾎﾟｯﾌﾟ体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64">
    <xf numFmtId="0" fontId="0" fillId="0" borderId="0" xfId="0"/>
    <xf numFmtId="176" fontId="3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0" fontId="3" fillId="0" borderId="0" xfId="1" applyFont="1" applyFill="1" applyBorder="1">
      <alignment vertical="center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 wrapText="1"/>
    </xf>
    <xf numFmtId="0" fontId="3" fillId="0" borderId="4" xfId="1" applyFont="1" applyFill="1" applyBorder="1">
      <alignment vertical="center"/>
    </xf>
    <xf numFmtId="178" fontId="6" fillId="0" borderId="5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right" vertical="center" wrapText="1"/>
    </xf>
    <xf numFmtId="177" fontId="4" fillId="0" borderId="8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56" fontId="9" fillId="0" borderId="1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7" fontId="4" fillId="0" borderId="15" xfId="0" applyNumberFormat="1" applyFont="1" applyFill="1" applyBorder="1" applyAlignment="1">
      <alignment horizontal="right" vertical="center" wrapText="1"/>
    </xf>
    <xf numFmtId="56" fontId="8" fillId="0" borderId="10" xfId="0" applyNumberFormat="1" applyFont="1" applyFill="1" applyBorder="1" applyAlignment="1">
      <alignment horizontal="left" vertical="center" wrapText="1"/>
    </xf>
    <xf numFmtId="0" fontId="3" fillId="0" borderId="8" xfId="1" applyFont="1" applyFill="1" applyBorder="1">
      <alignment vertical="center"/>
    </xf>
    <xf numFmtId="178" fontId="6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right" vertical="center" wrapText="1"/>
    </xf>
    <xf numFmtId="177" fontId="4" fillId="0" borderId="16" xfId="0" applyNumberFormat="1" applyFont="1" applyFill="1" applyBorder="1" applyAlignment="1">
      <alignment horizontal="right" vertical="center" wrapText="1"/>
    </xf>
    <xf numFmtId="56" fontId="9" fillId="0" borderId="7" xfId="0" applyNumberFormat="1" applyFont="1" applyFill="1" applyBorder="1" applyAlignment="1">
      <alignment horizontal="left" vertical="center" wrapText="1"/>
    </xf>
    <xf numFmtId="0" fontId="3" fillId="0" borderId="12" xfId="1" applyFont="1" applyFill="1" applyBorder="1">
      <alignment vertical="center"/>
    </xf>
    <xf numFmtId="49" fontId="10" fillId="0" borderId="0" xfId="0" quotePrefix="1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horizontal="right" vertical="center" wrapText="1"/>
    </xf>
    <xf numFmtId="0" fontId="4" fillId="0" borderId="33" xfId="0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horizontal="right" vertical="center"/>
    </xf>
    <xf numFmtId="56" fontId="9" fillId="0" borderId="3" xfId="0" applyNumberFormat="1" applyFont="1" applyFill="1" applyBorder="1" applyAlignment="1">
      <alignment horizontal="left" vertical="center" wrapText="1"/>
    </xf>
    <xf numFmtId="178" fontId="6" fillId="0" borderId="35" xfId="0" applyNumberFormat="1" applyFont="1" applyFill="1" applyBorder="1" applyAlignment="1">
      <alignment horizontal="center" vertical="center" wrapText="1"/>
    </xf>
    <xf numFmtId="176" fontId="3" fillId="0" borderId="36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38" xfId="0" applyNumberFormat="1" applyFont="1" applyFill="1" applyBorder="1" applyAlignment="1">
      <alignment horizontal="right" vertical="center" wrapText="1"/>
    </xf>
    <xf numFmtId="56" fontId="9" fillId="0" borderId="36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176" fontId="4" fillId="0" borderId="39" xfId="0" applyNumberFormat="1" applyFont="1" applyFill="1" applyBorder="1" applyAlignment="1">
      <alignment horizontal="right" vertical="center" wrapText="1"/>
    </xf>
    <xf numFmtId="0" fontId="3" fillId="0" borderId="38" xfId="1" applyFont="1" applyFill="1" applyBorder="1">
      <alignment vertical="center"/>
    </xf>
    <xf numFmtId="176" fontId="4" fillId="0" borderId="16" xfId="0" applyNumberFormat="1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39" xfId="0" applyNumberFormat="1" applyFont="1" applyFill="1" applyBorder="1" applyAlignment="1">
      <alignment horizontal="right" vertical="center"/>
    </xf>
    <xf numFmtId="0" fontId="3" fillId="0" borderId="41" xfId="1" applyFont="1" applyFill="1" applyBorder="1">
      <alignment vertical="center"/>
    </xf>
    <xf numFmtId="0" fontId="9" fillId="0" borderId="36" xfId="0" applyFont="1" applyFill="1" applyBorder="1" applyAlignment="1">
      <alignment horizontal="left" vertical="center" wrapText="1"/>
    </xf>
    <xf numFmtId="0" fontId="3" fillId="0" borderId="30" xfId="1" applyFont="1" applyFill="1" applyBorder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right" vertical="center"/>
    </xf>
    <xf numFmtId="0" fontId="3" fillId="0" borderId="43" xfId="1" applyFont="1" applyFill="1" applyBorder="1">
      <alignment vertical="center"/>
    </xf>
    <xf numFmtId="179" fontId="4" fillId="0" borderId="19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wrapText="1"/>
    </xf>
    <xf numFmtId="0" fontId="3" fillId="0" borderId="39" xfId="1" applyFont="1" applyFill="1" applyBorder="1">
      <alignment vertical="center"/>
    </xf>
    <xf numFmtId="0" fontId="4" fillId="0" borderId="38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 wrapText="1"/>
    </xf>
    <xf numFmtId="176" fontId="3" fillId="0" borderId="6" xfId="0" applyNumberFormat="1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vertical="center"/>
    </xf>
    <xf numFmtId="0" fontId="0" fillId="0" borderId="0" xfId="0" applyBorder="1"/>
    <xf numFmtId="0" fontId="8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3" fillId="0" borderId="42" xfId="1" applyFont="1" applyFill="1" applyBorder="1">
      <alignment vertical="center"/>
    </xf>
    <xf numFmtId="56" fontId="8" fillId="0" borderId="29" xfId="0" applyNumberFormat="1" applyFont="1" applyFill="1" applyBorder="1" applyAlignment="1">
      <alignment horizontal="left" vertical="center" wrapText="1"/>
    </xf>
    <xf numFmtId="0" fontId="4" fillId="0" borderId="45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horizontal="center" vertical="center" wrapText="1"/>
    </xf>
    <xf numFmtId="56" fontId="8" fillId="0" borderId="0" xfId="0" applyNumberFormat="1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56" fontId="9" fillId="0" borderId="17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6" fillId="0" borderId="51" xfId="0" applyNumberFormat="1" applyFont="1" applyFill="1" applyBorder="1" applyAlignment="1">
      <alignment horizontal="center" vertical="center"/>
    </xf>
    <xf numFmtId="176" fontId="6" fillId="0" borderId="52" xfId="0" applyNumberFormat="1" applyFont="1" applyFill="1" applyBorder="1" applyAlignment="1">
      <alignment horizontal="center" vertical="center"/>
    </xf>
    <xf numFmtId="176" fontId="6" fillId="0" borderId="53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0" borderId="33" xfId="0" applyNumberFormat="1" applyFont="1" applyFill="1" applyBorder="1" applyAlignment="1">
      <alignment horizontal="right" vertical="center" wrapText="1"/>
    </xf>
    <xf numFmtId="176" fontId="4" fillId="0" borderId="58" xfId="0" applyNumberFormat="1" applyFont="1" applyFill="1" applyBorder="1" applyAlignment="1">
      <alignment horizontal="right" vertical="center" wrapText="1"/>
    </xf>
    <xf numFmtId="0" fontId="10" fillId="0" borderId="59" xfId="0" applyFont="1" applyBorder="1" applyAlignment="1">
      <alignment vertical="center"/>
    </xf>
    <xf numFmtId="0" fontId="10" fillId="0" borderId="58" xfId="0" applyNumberFormat="1" applyFont="1" applyFill="1" applyBorder="1" applyAlignment="1">
      <alignment horizontal="center" vertical="center"/>
    </xf>
    <xf numFmtId="176" fontId="4" fillId="0" borderId="60" xfId="0" applyNumberFormat="1" applyFont="1" applyFill="1" applyBorder="1" applyAlignment="1">
      <alignment horizontal="right" vertical="center" wrapText="1"/>
    </xf>
    <xf numFmtId="176" fontId="4" fillId="0" borderId="62" xfId="0" applyNumberFormat="1" applyFont="1" applyFill="1" applyBorder="1" applyAlignment="1">
      <alignment horizontal="right" vertical="center" wrapText="1"/>
    </xf>
    <xf numFmtId="176" fontId="4" fillId="0" borderId="63" xfId="0" applyNumberFormat="1" applyFont="1" applyFill="1" applyBorder="1" applyAlignment="1">
      <alignment horizontal="right" vertical="center" wrapText="1"/>
    </xf>
    <xf numFmtId="0" fontId="10" fillId="0" borderId="64" xfId="0" applyFont="1" applyBorder="1" applyAlignment="1">
      <alignment vertical="center"/>
    </xf>
    <xf numFmtId="0" fontId="10" fillId="0" borderId="63" xfId="0" applyNumberFormat="1" applyFont="1" applyFill="1" applyBorder="1" applyAlignment="1">
      <alignment horizontal="center" vertical="center"/>
    </xf>
    <xf numFmtId="176" fontId="4" fillId="0" borderId="68" xfId="0" applyNumberFormat="1" applyFont="1" applyFill="1" applyBorder="1" applyAlignment="1">
      <alignment horizontal="right" vertical="center" wrapText="1"/>
    </xf>
    <xf numFmtId="0" fontId="10" fillId="0" borderId="61" xfId="0" applyFont="1" applyBorder="1" applyAlignment="1">
      <alignment vertical="center"/>
    </xf>
    <xf numFmtId="0" fontId="10" fillId="0" borderId="69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6" xfId="0" applyNumberFormat="1" applyFont="1" applyFill="1" applyBorder="1" applyAlignment="1">
      <alignment horizontal="center" vertical="center"/>
    </xf>
    <xf numFmtId="178" fontId="10" fillId="0" borderId="20" xfId="0" applyNumberFormat="1" applyFont="1" applyFill="1" applyBorder="1" applyAlignment="1">
      <alignment horizontal="center" vertical="center" wrapText="1"/>
    </xf>
    <xf numFmtId="178" fontId="10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0" fillId="7" borderId="65" xfId="0" quotePrefix="1" applyNumberFormat="1" applyFont="1" applyFill="1" applyBorder="1" applyAlignment="1">
      <alignment vertical="center"/>
    </xf>
    <xf numFmtId="49" fontId="10" fillId="7" borderId="66" xfId="0" quotePrefix="1" applyNumberFormat="1" applyFont="1" applyFill="1" applyBorder="1" applyAlignment="1">
      <alignment vertical="center"/>
    </xf>
    <xf numFmtId="49" fontId="10" fillId="7" borderId="67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horizontal="right" vertical="center" wrapText="1"/>
    </xf>
    <xf numFmtId="179" fontId="4" fillId="0" borderId="19" xfId="0" applyNumberFormat="1" applyFont="1" applyFill="1" applyBorder="1" applyAlignment="1">
      <alignment vertical="center"/>
    </xf>
    <xf numFmtId="179" fontId="4" fillId="0" borderId="39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39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38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77" fontId="4" fillId="0" borderId="20" xfId="0" applyNumberFormat="1" applyFont="1" applyFill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right" vertical="center" wrapText="1"/>
    </xf>
    <xf numFmtId="177" fontId="4" fillId="0" borderId="5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6" fillId="0" borderId="75" xfId="0" applyNumberFormat="1" applyFont="1" applyFill="1" applyBorder="1" applyAlignment="1">
      <alignment horizontal="center" vertical="center"/>
    </xf>
    <xf numFmtId="176" fontId="6" fillId="0" borderId="77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right" vertical="center" wrapText="1"/>
    </xf>
    <xf numFmtId="176" fontId="3" fillId="0" borderId="80" xfId="0" applyNumberFormat="1" applyFont="1" applyFill="1" applyBorder="1" applyAlignment="1">
      <alignment horizontal="right" vertical="center" wrapText="1"/>
    </xf>
    <xf numFmtId="176" fontId="4" fillId="0" borderId="80" xfId="0" applyNumberFormat="1" applyFont="1" applyFill="1" applyBorder="1" applyAlignment="1">
      <alignment horizontal="right" vertical="center" wrapText="1"/>
    </xf>
    <xf numFmtId="176" fontId="3" fillId="0" borderId="81" xfId="0" applyNumberFormat="1" applyFont="1" applyFill="1" applyBorder="1" applyAlignment="1">
      <alignment horizontal="right" vertical="center" wrapText="1"/>
    </xf>
    <xf numFmtId="176" fontId="3" fillId="0" borderId="82" xfId="0" applyNumberFormat="1" applyFont="1" applyFill="1" applyBorder="1" applyAlignment="1">
      <alignment horizontal="right" vertical="center" wrapText="1"/>
    </xf>
    <xf numFmtId="176" fontId="3" fillId="0" borderId="83" xfId="0" applyNumberFormat="1" applyFont="1" applyFill="1" applyBorder="1" applyAlignment="1">
      <alignment horizontal="right" vertical="center" wrapText="1"/>
    </xf>
    <xf numFmtId="176" fontId="3" fillId="0" borderId="84" xfId="0" applyNumberFormat="1" applyFont="1" applyFill="1" applyBorder="1" applyAlignment="1">
      <alignment horizontal="right" vertical="center" wrapText="1"/>
    </xf>
    <xf numFmtId="176" fontId="3" fillId="0" borderId="85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76" fontId="4" fillId="0" borderId="86" xfId="0" applyNumberFormat="1" applyFont="1" applyFill="1" applyBorder="1" applyAlignment="1">
      <alignment horizontal="right" vertical="center" wrapText="1"/>
    </xf>
    <xf numFmtId="176" fontId="4" fillId="0" borderId="76" xfId="0" applyNumberFormat="1" applyFont="1" applyFill="1" applyBorder="1" applyAlignment="1">
      <alignment horizontal="right" vertical="center" wrapText="1"/>
    </xf>
    <xf numFmtId="176" fontId="3" fillId="0" borderId="76" xfId="0" applyNumberFormat="1" applyFont="1" applyFill="1" applyBorder="1" applyAlignment="1">
      <alignment horizontal="right" vertical="center" wrapText="1"/>
    </xf>
    <xf numFmtId="176" fontId="4" fillId="0" borderId="81" xfId="0" applyNumberFormat="1" applyFont="1" applyFill="1" applyBorder="1" applyAlignment="1">
      <alignment horizontal="right" vertical="center" wrapText="1"/>
    </xf>
    <xf numFmtId="179" fontId="4" fillId="0" borderId="79" xfId="0" applyNumberFormat="1" applyFont="1" applyFill="1" applyBorder="1" applyAlignment="1">
      <alignment vertical="center"/>
    </xf>
    <xf numFmtId="179" fontId="4" fillId="0" borderId="80" xfId="0" applyNumberFormat="1" applyFont="1" applyFill="1" applyBorder="1" applyAlignment="1">
      <alignment vertical="center"/>
    </xf>
    <xf numFmtId="179" fontId="4" fillId="0" borderId="81" xfId="0" applyNumberFormat="1" applyFont="1" applyFill="1" applyBorder="1" applyAlignment="1">
      <alignment vertical="center"/>
    </xf>
    <xf numFmtId="179" fontId="4" fillId="0" borderId="82" xfId="0" applyNumberFormat="1" applyFont="1" applyFill="1" applyBorder="1" applyAlignment="1">
      <alignment horizontal="right" vertical="center" wrapText="1"/>
    </xf>
    <xf numFmtId="179" fontId="4" fillId="0" borderId="83" xfId="0" applyNumberFormat="1" applyFont="1" applyFill="1" applyBorder="1" applyAlignment="1">
      <alignment horizontal="right" vertical="center" wrapText="1"/>
    </xf>
    <xf numFmtId="179" fontId="4" fillId="0" borderId="84" xfId="0" applyNumberFormat="1" applyFont="1" applyFill="1" applyBorder="1" applyAlignment="1">
      <alignment horizontal="right" vertical="center" wrapText="1"/>
    </xf>
    <xf numFmtId="179" fontId="4" fillId="0" borderId="36" xfId="0" applyNumberFormat="1" applyFont="1" applyFill="1" applyBorder="1" applyAlignment="1">
      <alignment horizontal="right" vertical="center" wrapText="1"/>
    </xf>
    <xf numFmtId="179" fontId="4" fillId="0" borderId="79" xfId="0" applyNumberFormat="1" applyFont="1" applyFill="1" applyBorder="1" applyAlignment="1">
      <alignment horizontal="right" vertical="center"/>
    </xf>
    <xf numFmtId="179" fontId="4" fillId="0" borderId="80" xfId="0" applyNumberFormat="1" applyFont="1" applyFill="1" applyBorder="1" applyAlignment="1">
      <alignment horizontal="right" vertical="center"/>
    </xf>
    <xf numFmtId="179" fontId="4" fillId="0" borderId="81" xfId="0" applyNumberFormat="1" applyFont="1" applyFill="1" applyBorder="1" applyAlignment="1">
      <alignment horizontal="right" vertical="center"/>
    </xf>
    <xf numFmtId="176" fontId="4" fillId="0" borderId="79" xfId="0" applyNumberFormat="1" applyFont="1" applyFill="1" applyBorder="1" applyAlignment="1">
      <alignment horizontal="right" vertical="center" wrapText="1"/>
    </xf>
    <xf numFmtId="176" fontId="4" fillId="0" borderId="82" xfId="0" applyNumberFormat="1" applyFont="1" applyFill="1" applyBorder="1" applyAlignment="1">
      <alignment horizontal="right" vertical="center" wrapText="1"/>
    </xf>
    <xf numFmtId="176" fontId="4" fillId="0" borderId="83" xfId="0" applyNumberFormat="1" applyFont="1" applyFill="1" applyBorder="1" applyAlignment="1">
      <alignment horizontal="right" vertical="center" wrapText="1"/>
    </xf>
    <xf numFmtId="176" fontId="4" fillId="0" borderId="84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87" xfId="0" applyNumberFormat="1" applyFont="1" applyFill="1" applyBorder="1" applyAlignment="1">
      <alignment horizontal="right" vertical="center" wrapText="1"/>
    </xf>
    <xf numFmtId="176" fontId="4" fillId="0" borderId="75" xfId="0" applyNumberFormat="1" applyFont="1" applyFill="1" applyBorder="1" applyAlignment="1">
      <alignment horizontal="right" vertical="center" wrapText="1"/>
    </xf>
    <xf numFmtId="176" fontId="4" fillId="0" borderId="36" xfId="0" applyNumberFormat="1" applyFont="1" applyFill="1" applyBorder="1" applyAlignment="1">
      <alignment horizontal="right" vertical="center" wrapText="1"/>
    </xf>
    <xf numFmtId="176" fontId="4" fillId="0" borderId="79" xfId="0" applyNumberFormat="1" applyFont="1" applyFill="1" applyBorder="1" applyAlignment="1">
      <alignment horizontal="right" vertical="center"/>
    </xf>
    <xf numFmtId="176" fontId="4" fillId="0" borderId="80" xfId="0" applyNumberFormat="1" applyFont="1" applyFill="1" applyBorder="1" applyAlignment="1">
      <alignment horizontal="right" vertical="center"/>
    </xf>
    <xf numFmtId="176" fontId="4" fillId="0" borderId="81" xfId="0" applyNumberFormat="1" applyFont="1" applyFill="1" applyBorder="1" applyAlignment="1">
      <alignment horizontal="right" vertical="center"/>
    </xf>
    <xf numFmtId="176" fontId="4" fillId="0" borderId="76" xfId="0" applyNumberFormat="1" applyFont="1" applyFill="1" applyBorder="1" applyAlignment="1">
      <alignment horizontal="right" vertical="center"/>
    </xf>
    <xf numFmtId="176" fontId="4" fillId="0" borderId="75" xfId="0" applyNumberFormat="1" applyFont="1" applyFill="1" applyBorder="1" applyAlignment="1">
      <alignment horizontal="right" vertical="center"/>
    </xf>
    <xf numFmtId="176" fontId="4" fillId="0" borderId="85" xfId="0" applyNumberFormat="1" applyFont="1" applyFill="1" applyBorder="1" applyAlignment="1">
      <alignment horizontal="right" vertical="center" wrapText="1"/>
    </xf>
    <xf numFmtId="176" fontId="4" fillId="0" borderId="78" xfId="0" applyNumberFormat="1" applyFont="1" applyFill="1" applyBorder="1" applyAlignment="1">
      <alignment horizontal="right" vertical="center" wrapText="1"/>
    </xf>
    <xf numFmtId="176" fontId="4" fillId="0" borderId="88" xfId="0" applyNumberFormat="1" applyFont="1" applyFill="1" applyBorder="1" applyAlignment="1">
      <alignment horizontal="right" vertical="center" wrapText="1"/>
    </xf>
    <xf numFmtId="176" fontId="4" fillId="0" borderId="89" xfId="0" applyNumberFormat="1" applyFont="1" applyFill="1" applyBorder="1" applyAlignment="1">
      <alignment horizontal="right" vertical="center" wrapText="1"/>
    </xf>
    <xf numFmtId="176" fontId="4" fillId="0" borderId="34" xfId="0" applyNumberFormat="1" applyFont="1" applyFill="1" applyBorder="1" applyAlignment="1">
      <alignment horizontal="right" vertical="center" wrapText="1"/>
    </xf>
    <xf numFmtId="176" fontId="4" fillId="0" borderId="90" xfId="0" applyNumberFormat="1" applyFont="1" applyFill="1" applyBorder="1" applyAlignment="1">
      <alignment horizontal="right" vertical="center" wrapText="1"/>
    </xf>
    <xf numFmtId="176" fontId="4" fillId="0" borderId="77" xfId="0" applyNumberFormat="1" applyFont="1" applyFill="1" applyBorder="1" applyAlignment="1">
      <alignment horizontal="right" vertical="center" wrapText="1"/>
    </xf>
    <xf numFmtId="176" fontId="4" fillId="0" borderId="91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76" fontId="6" fillId="0" borderId="92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right" vertical="center"/>
    </xf>
    <xf numFmtId="176" fontId="4" fillId="0" borderId="93" xfId="0" applyNumberFormat="1" applyFont="1" applyFill="1" applyBorder="1" applyAlignment="1">
      <alignment horizontal="right" vertical="center" wrapText="1"/>
    </xf>
    <xf numFmtId="176" fontId="4" fillId="0" borderId="94" xfId="0" applyNumberFormat="1" applyFont="1" applyFill="1" applyBorder="1" applyAlignment="1">
      <alignment horizontal="right" vertical="center" wrapText="1"/>
    </xf>
    <xf numFmtId="176" fontId="4" fillId="0" borderId="95" xfId="0" applyNumberFormat="1" applyFont="1" applyFill="1" applyBorder="1" applyAlignment="1">
      <alignment horizontal="right" vertical="center" wrapText="1"/>
    </xf>
    <xf numFmtId="176" fontId="4" fillId="0" borderId="74" xfId="0" applyNumberFormat="1" applyFont="1" applyFill="1" applyBorder="1" applyAlignment="1">
      <alignment horizontal="right" vertical="center" wrapText="1"/>
    </xf>
    <xf numFmtId="176" fontId="4" fillId="0" borderId="96" xfId="0" applyNumberFormat="1" applyFont="1" applyFill="1" applyBorder="1" applyAlignment="1">
      <alignment horizontal="right" vertical="center" wrapText="1"/>
    </xf>
    <xf numFmtId="176" fontId="4" fillId="0" borderId="97" xfId="0" applyNumberFormat="1" applyFont="1" applyFill="1" applyBorder="1" applyAlignment="1">
      <alignment horizontal="right" vertical="center" wrapText="1"/>
    </xf>
    <xf numFmtId="0" fontId="4" fillId="0" borderId="76" xfId="0" applyNumberFormat="1" applyFont="1" applyFill="1" applyBorder="1" applyAlignment="1">
      <alignment horizontal="right" vertical="center"/>
    </xf>
    <xf numFmtId="0" fontId="4" fillId="0" borderId="80" xfId="0" applyNumberFormat="1" applyFont="1" applyFill="1" applyBorder="1" applyAlignment="1">
      <alignment horizontal="right" vertical="center"/>
    </xf>
    <xf numFmtId="0" fontId="4" fillId="0" borderId="87" xfId="0" applyNumberFormat="1" applyFont="1" applyFill="1" applyBorder="1" applyAlignment="1">
      <alignment horizontal="right" vertical="center"/>
    </xf>
    <xf numFmtId="0" fontId="4" fillId="0" borderId="81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 wrapText="1"/>
    </xf>
    <xf numFmtId="176" fontId="4" fillId="0" borderId="44" xfId="0" applyNumberFormat="1" applyFont="1" applyFill="1" applyBorder="1" applyAlignment="1">
      <alignment horizontal="right" vertical="center" wrapText="1"/>
    </xf>
    <xf numFmtId="176" fontId="6" fillId="0" borderId="98" xfId="0" applyNumberFormat="1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right" vertical="center" wrapText="1"/>
    </xf>
    <xf numFmtId="177" fontId="4" fillId="0" borderId="29" xfId="0" applyNumberFormat="1" applyFont="1" applyFill="1" applyBorder="1" applyAlignment="1">
      <alignment horizontal="right" vertical="center" wrapText="1"/>
    </xf>
    <xf numFmtId="177" fontId="4" fillId="0" borderId="99" xfId="0" applyNumberFormat="1" applyFont="1" applyFill="1" applyBorder="1" applyAlignment="1">
      <alignment horizontal="right" vertical="center" wrapText="1"/>
    </xf>
    <xf numFmtId="177" fontId="4" fillId="0" borderId="76" xfId="0" applyNumberFormat="1" applyFont="1" applyFill="1" applyBorder="1" applyAlignment="1">
      <alignment horizontal="right" vertical="center" wrapText="1"/>
    </xf>
    <xf numFmtId="177" fontId="4" fillId="0" borderId="80" xfId="0" applyNumberFormat="1" applyFont="1" applyFill="1" applyBorder="1" applyAlignment="1">
      <alignment horizontal="right" vertical="center" wrapText="1"/>
    </xf>
    <xf numFmtId="177" fontId="4" fillId="0" borderId="87" xfId="0" applyNumberFormat="1" applyFont="1" applyFill="1" applyBorder="1" applyAlignment="1">
      <alignment horizontal="right" vertical="center" wrapText="1"/>
    </xf>
    <xf numFmtId="177" fontId="4" fillId="0" borderId="93" xfId="0" applyNumberFormat="1" applyFont="1" applyFill="1" applyBorder="1" applyAlignment="1">
      <alignment horizontal="right" vertical="center" wrapText="1"/>
    </xf>
    <xf numFmtId="177" fontId="4" fillId="0" borderId="75" xfId="0" applyNumberFormat="1" applyFont="1" applyFill="1" applyBorder="1" applyAlignment="1">
      <alignment horizontal="right" vertical="center" wrapText="1"/>
    </xf>
    <xf numFmtId="176" fontId="4" fillId="0" borderId="100" xfId="0" applyNumberFormat="1" applyFont="1" applyFill="1" applyBorder="1" applyAlignment="1">
      <alignment horizontal="right" vertical="center" wrapText="1"/>
    </xf>
    <xf numFmtId="176" fontId="4" fillId="0" borderId="101" xfId="0" applyNumberFormat="1" applyFont="1" applyFill="1" applyBorder="1" applyAlignment="1">
      <alignment horizontal="right" vertical="center" wrapText="1"/>
    </xf>
    <xf numFmtId="176" fontId="4" fillId="0" borderId="102" xfId="0" applyNumberFormat="1" applyFont="1" applyFill="1" applyBorder="1" applyAlignment="1">
      <alignment horizontal="right" vertical="center" wrapText="1"/>
    </xf>
    <xf numFmtId="177" fontId="4" fillId="0" borderId="4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255" wrapText="1"/>
    </xf>
    <xf numFmtId="49" fontId="10" fillId="3" borderId="50" xfId="0" applyNumberFormat="1" applyFont="1" applyFill="1" applyBorder="1" applyAlignment="1">
      <alignment horizontal="left" vertical="center"/>
    </xf>
    <xf numFmtId="49" fontId="10" fillId="3" borderId="49" xfId="0" quotePrefix="1" applyNumberFormat="1" applyFont="1" applyFill="1" applyBorder="1" applyAlignment="1">
      <alignment horizontal="left" vertical="center"/>
    </xf>
    <xf numFmtId="49" fontId="10" fillId="3" borderId="48" xfId="0" quotePrefix="1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178" fontId="6" fillId="0" borderId="27" xfId="0" applyNumberFormat="1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left" vertical="center"/>
    </xf>
    <xf numFmtId="49" fontId="10" fillId="2" borderId="22" xfId="0" quotePrefix="1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49" fontId="10" fillId="8" borderId="72" xfId="0" applyNumberFormat="1" applyFont="1" applyFill="1" applyBorder="1" applyAlignment="1">
      <alignment horizontal="left" vertical="center"/>
    </xf>
    <xf numFmtId="49" fontId="10" fillId="8" borderId="71" xfId="0" quotePrefix="1" applyNumberFormat="1" applyFont="1" applyFill="1" applyBorder="1" applyAlignment="1">
      <alignment horizontal="left" vertical="center"/>
    </xf>
    <xf numFmtId="49" fontId="10" fillId="8" borderId="70" xfId="0" quotePrefix="1" applyNumberFormat="1" applyFont="1" applyFill="1" applyBorder="1" applyAlignment="1">
      <alignment horizontal="left" vertical="center"/>
    </xf>
    <xf numFmtId="49" fontId="10" fillId="6" borderId="67" xfId="0" applyNumberFormat="1" applyFont="1" applyFill="1" applyBorder="1" applyAlignment="1">
      <alignment horizontal="left" vertical="center"/>
    </xf>
    <xf numFmtId="49" fontId="10" fillId="6" borderId="66" xfId="0" applyNumberFormat="1" applyFont="1" applyFill="1" applyBorder="1" applyAlignment="1">
      <alignment horizontal="left" vertical="center"/>
    </xf>
    <xf numFmtId="49" fontId="10" fillId="6" borderId="65" xfId="0" applyNumberFormat="1" applyFont="1" applyFill="1" applyBorder="1" applyAlignment="1">
      <alignment horizontal="left" vertical="center"/>
    </xf>
    <xf numFmtId="49" fontId="10" fillId="5" borderId="67" xfId="0" applyNumberFormat="1" applyFont="1" applyFill="1" applyBorder="1" applyAlignment="1">
      <alignment horizontal="left" vertical="center"/>
    </xf>
    <xf numFmtId="49" fontId="10" fillId="5" borderId="66" xfId="0" applyNumberFormat="1" applyFont="1" applyFill="1" applyBorder="1" applyAlignment="1">
      <alignment horizontal="left" vertical="center"/>
    </xf>
    <xf numFmtId="49" fontId="10" fillId="5" borderId="65" xfId="0" applyNumberFormat="1" applyFont="1" applyFill="1" applyBorder="1" applyAlignment="1">
      <alignment horizontal="left" vertical="center"/>
    </xf>
    <xf numFmtId="49" fontId="10" fillId="4" borderId="67" xfId="0" applyNumberFormat="1" applyFont="1" applyFill="1" applyBorder="1" applyAlignment="1">
      <alignment horizontal="left" vertical="center"/>
    </xf>
    <xf numFmtId="49" fontId="10" fillId="4" borderId="66" xfId="0" applyNumberFormat="1" applyFont="1" applyFill="1" applyBorder="1" applyAlignment="1">
      <alignment horizontal="left" vertical="center"/>
    </xf>
    <xf numFmtId="49" fontId="10" fillId="4" borderId="65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6" fillId="0" borderId="5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78" fontId="6" fillId="0" borderId="56" xfId="0" applyNumberFormat="1" applyFont="1" applyFill="1" applyBorder="1" applyAlignment="1">
      <alignment horizontal="center" vertical="center" textRotation="255"/>
    </xf>
    <xf numFmtId="178" fontId="6" fillId="0" borderId="16" xfId="0" applyNumberFormat="1" applyFont="1" applyFill="1" applyBorder="1" applyAlignment="1">
      <alignment horizontal="center" vertical="center" textRotation="255"/>
    </xf>
    <xf numFmtId="178" fontId="6" fillId="0" borderId="9" xfId="0" applyNumberFormat="1" applyFont="1" applyFill="1" applyBorder="1" applyAlignment="1">
      <alignment horizontal="center" vertical="center" textRotation="255"/>
    </xf>
    <xf numFmtId="0" fontId="6" fillId="0" borderId="5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/>
    </xf>
    <xf numFmtId="176" fontId="6" fillId="0" borderId="55" xfId="0" applyNumberFormat="1" applyFont="1" applyFill="1" applyBorder="1" applyAlignment="1">
      <alignment horizontal="center" vertical="center"/>
    </xf>
    <xf numFmtId="176" fontId="6" fillId="0" borderId="5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9" borderId="72" xfId="0" applyNumberFormat="1" applyFont="1" applyFill="1" applyBorder="1" applyAlignment="1">
      <alignment horizontal="left" vertical="center"/>
    </xf>
    <xf numFmtId="49" fontId="10" fillId="9" borderId="71" xfId="0" quotePrefix="1" applyNumberFormat="1" applyFont="1" applyFill="1" applyBorder="1" applyAlignment="1">
      <alignment horizontal="left" vertical="center"/>
    </xf>
    <xf numFmtId="49" fontId="10" fillId="9" borderId="70" xfId="0" quotePrefix="1" applyNumberFormat="1" applyFont="1" applyFill="1" applyBorder="1" applyAlignment="1">
      <alignment horizontal="left" vertical="center"/>
    </xf>
    <xf numFmtId="0" fontId="11" fillId="0" borderId="73" xfId="0" applyFont="1" applyBorder="1" applyAlignment="1">
      <alignment horizontal="left"/>
    </xf>
  </cellXfs>
  <cellStyles count="2">
    <cellStyle name="標準" xfId="0" builtinId="0"/>
    <cellStyle name="標準 2" xfId="1"/>
  </cellStyles>
  <dxfs count="16">
    <dxf>
      <fill>
        <patternFill>
          <bgColor theme="5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fgColor theme="3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100</xdr:row>
      <xdr:rowOff>152400</xdr:rowOff>
    </xdr:from>
    <xdr:to>
      <xdr:col>16</xdr:col>
      <xdr:colOff>0</xdr:colOff>
      <xdr:row>105</xdr:row>
      <xdr:rowOff>0</xdr:rowOff>
    </xdr:to>
    <xdr:pic>
      <xdr:nvPicPr>
        <xdr:cNvPr id="2" name="図 3" descr="waseda-rogo">
          <a:extLst>
            <a:ext uri="{FF2B5EF4-FFF2-40B4-BE49-F238E27FC236}">
              <a16:creationId xmlns:a16="http://schemas.microsoft.com/office/drawing/2014/main" id="{4B2184CB-97C3-4D65-9F82-0B9309D8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17125950"/>
          <a:ext cx="2581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tabSelected="1" view="pageBreakPreview" topLeftCell="A4" zoomScaleNormal="100" zoomScaleSheetLayoutView="100" workbookViewId="0">
      <selection activeCell="U11" sqref="U11"/>
    </sheetView>
  </sheetViews>
  <sheetFormatPr defaultRowHeight="13.5" x14ac:dyDescent="0.15"/>
  <cols>
    <col min="1" max="1" width="5.125" customWidth="1"/>
    <col min="2" max="2" width="13.5" customWidth="1"/>
    <col min="3" max="3" width="13" customWidth="1"/>
    <col min="4" max="16" width="5.5" customWidth="1"/>
  </cols>
  <sheetData>
    <row r="1" spans="1:16" ht="33" customHeight="1" x14ac:dyDescent="0.15">
      <c r="A1" s="259" t="s">
        <v>124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9.5" thickBot="1" x14ac:dyDescent="0.25">
      <c r="A2" s="263" t="s">
        <v>116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6" ht="15" customHeight="1" x14ac:dyDescent="0.15">
      <c r="A3" s="245" t="s">
        <v>21</v>
      </c>
      <c r="B3" s="248" t="s">
        <v>20</v>
      </c>
      <c r="C3" s="242" t="s">
        <v>19</v>
      </c>
      <c r="D3" s="256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</row>
    <row r="4" spans="1:16" ht="15" customHeight="1" x14ac:dyDescent="0.15">
      <c r="A4" s="246"/>
      <c r="B4" s="249"/>
      <c r="C4" s="243"/>
      <c r="D4" s="254" t="s">
        <v>17</v>
      </c>
      <c r="E4" s="249"/>
      <c r="F4" s="249"/>
      <c r="G4" s="249"/>
      <c r="H4" s="243"/>
      <c r="I4" s="255"/>
      <c r="J4" s="251" t="s">
        <v>115</v>
      </c>
      <c r="K4" s="249"/>
      <c r="L4" s="249"/>
      <c r="M4" s="249"/>
      <c r="N4" s="243"/>
      <c r="O4" s="252"/>
      <c r="P4" s="128" t="s">
        <v>16</v>
      </c>
    </row>
    <row r="5" spans="1:16" ht="15" customHeight="1" thickBot="1" x14ac:dyDescent="0.2">
      <c r="A5" s="247"/>
      <c r="B5" s="250"/>
      <c r="C5" s="244"/>
      <c r="D5" s="91" t="s">
        <v>113</v>
      </c>
      <c r="E5" s="38" t="s">
        <v>14</v>
      </c>
      <c r="F5" s="38" t="s">
        <v>114</v>
      </c>
      <c r="G5" s="38" t="s">
        <v>12</v>
      </c>
      <c r="H5" s="90" t="s">
        <v>11</v>
      </c>
      <c r="I5" s="140" t="s">
        <v>49</v>
      </c>
      <c r="J5" s="89" t="s">
        <v>113</v>
      </c>
      <c r="K5" s="38" t="s">
        <v>14</v>
      </c>
      <c r="L5" s="38" t="s">
        <v>112</v>
      </c>
      <c r="M5" s="38" t="s">
        <v>12</v>
      </c>
      <c r="N5" s="139" t="s">
        <v>111</v>
      </c>
      <c r="O5" s="128" t="s">
        <v>49</v>
      </c>
      <c r="P5" s="127"/>
    </row>
    <row r="6" spans="1:16" ht="18" customHeight="1" thickBot="1" x14ac:dyDescent="0.2">
      <c r="A6" s="260" t="s">
        <v>110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</row>
    <row r="7" spans="1:16" ht="18" customHeight="1" thickTop="1" x14ac:dyDescent="0.15">
      <c r="A7" s="111">
        <v>1</v>
      </c>
      <c r="B7" s="126" t="s">
        <v>109</v>
      </c>
      <c r="C7" s="108" t="s">
        <v>64</v>
      </c>
      <c r="D7" s="125">
        <v>9.5</v>
      </c>
      <c r="E7" s="124">
        <v>9.5</v>
      </c>
      <c r="F7" s="124">
        <v>9.5</v>
      </c>
      <c r="G7" s="124">
        <v>0</v>
      </c>
      <c r="H7" s="141">
        <v>0</v>
      </c>
      <c r="I7" s="145">
        <f t="shared" ref="I7:I12" si="0">SUM(D7:G7)-H7</f>
        <v>28.5</v>
      </c>
      <c r="J7" s="125">
        <v>9.4</v>
      </c>
      <c r="K7" s="124">
        <v>9.6</v>
      </c>
      <c r="L7" s="124">
        <v>9.6</v>
      </c>
      <c r="M7" s="124">
        <v>0</v>
      </c>
      <c r="N7" s="150">
        <v>0</v>
      </c>
      <c r="O7" s="148">
        <f t="shared" ref="O7:O12" si="1">SUM(J7:M7)-N7</f>
        <v>28.6</v>
      </c>
      <c r="P7" s="52">
        <f t="shared" ref="P7:P12" si="2">SUM(I7+O7)</f>
        <v>57.1</v>
      </c>
    </row>
    <row r="8" spans="1:16" ht="18" customHeight="1" x14ac:dyDescent="0.15">
      <c r="A8" s="110">
        <v>2</v>
      </c>
      <c r="B8" s="126" t="s">
        <v>108</v>
      </c>
      <c r="C8" s="113" t="s">
        <v>107</v>
      </c>
      <c r="D8" s="125">
        <v>9.1999999999999993</v>
      </c>
      <c r="E8" s="124">
        <v>9.3000000000000007</v>
      </c>
      <c r="F8" s="124">
        <v>9.1</v>
      </c>
      <c r="G8" s="124">
        <v>0</v>
      </c>
      <c r="H8" s="142">
        <v>0</v>
      </c>
      <c r="I8" s="146">
        <f t="shared" si="0"/>
        <v>27.6</v>
      </c>
      <c r="J8" s="125">
        <v>9.4</v>
      </c>
      <c r="K8" s="124">
        <v>9.4</v>
      </c>
      <c r="L8" s="124">
        <v>9.4</v>
      </c>
      <c r="M8" s="124">
        <v>0</v>
      </c>
      <c r="N8" s="151">
        <v>0</v>
      </c>
      <c r="O8" s="87">
        <f t="shared" si="1"/>
        <v>28.200000000000003</v>
      </c>
      <c r="P8" s="52">
        <f t="shared" si="2"/>
        <v>55.800000000000004</v>
      </c>
    </row>
    <row r="9" spans="1:16" ht="18" customHeight="1" x14ac:dyDescent="0.15">
      <c r="A9" s="111">
        <v>2</v>
      </c>
      <c r="B9" s="23" t="s">
        <v>106</v>
      </c>
      <c r="C9" s="113" t="s">
        <v>105</v>
      </c>
      <c r="D9" s="49">
        <v>9.5</v>
      </c>
      <c r="E9" s="48">
        <v>9.6</v>
      </c>
      <c r="F9" s="48">
        <v>9.5</v>
      </c>
      <c r="G9" s="48">
        <v>0</v>
      </c>
      <c r="H9" s="143">
        <v>0</v>
      </c>
      <c r="I9" s="146">
        <f t="shared" si="0"/>
        <v>28.6</v>
      </c>
      <c r="J9" s="49">
        <v>9.1</v>
      </c>
      <c r="K9" s="48">
        <v>9.1</v>
      </c>
      <c r="L9" s="48">
        <v>9</v>
      </c>
      <c r="M9" s="48">
        <v>0</v>
      </c>
      <c r="N9" s="152">
        <v>0</v>
      </c>
      <c r="O9" s="47">
        <f t="shared" si="1"/>
        <v>27.2</v>
      </c>
      <c r="P9" s="52">
        <f t="shared" si="2"/>
        <v>55.8</v>
      </c>
    </row>
    <row r="10" spans="1:16" ht="18" customHeight="1" x14ac:dyDescent="0.15">
      <c r="A10" s="110">
        <v>4</v>
      </c>
      <c r="B10" s="121" t="s">
        <v>104</v>
      </c>
      <c r="C10" s="108" t="s">
        <v>56</v>
      </c>
      <c r="D10" s="123">
        <v>9</v>
      </c>
      <c r="E10" s="122">
        <v>9</v>
      </c>
      <c r="F10" s="122">
        <v>8.8000000000000007</v>
      </c>
      <c r="G10" s="122">
        <v>0</v>
      </c>
      <c r="H10" s="142">
        <v>0</v>
      </c>
      <c r="I10" s="146">
        <f t="shared" si="0"/>
        <v>26.8</v>
      </c>
      <c r="J10" s="123">
        <v>9.1</v>
      </c>
      <c r="K10" s="122">
        <v>9</v>
      </c>
      <c r="L10" s="122">
        <v>8.9</v>
      </c>
      <c r="M10" s="122">
        <v>0</v>
      </c>
      <c r="N10" s="152">
        <v>0</v>
      </c>
      <c r="O10" s="47">
        <f t="shared" si="1"/>
        <v>27</v>
      </c>
      <c r="P10" s="52">
        <f t="shared" si="2"/>
        <v>53.8</v>
      </c>
    </row>
    <row r="11" spans="1:16" ht="18" customHeight="1" x14ac:dyDescent="0.15">
      <c r="A11" s="110">
        <v>5</v>
      </c>
      <c r="B11" s="30" t="s">
        <v>103</v>
      </c>
      <c r="C11" s="113" t="s">
        <v>56</v>
      </c>
      <c r="D11" s="54">
        <v>8.9</v>
      </c>
      <c r="E11" s="53">
        <v>8.8000000000000007</v>
      </c>
      <c r="F11" s="53">
        <v>8.9</v>
      </c>
      <c r="G11" s="53">
        <v>0</v>
      </c>
      <c r="H11" s="143">
        <v>0</v>
      </c>
      <c r="I11" s="146">
        <f t="shared" si="0"/>
        <v>26.6</v>
      </c>
      <c r="J11" s="54">
        <v>8.6999999999999993</v>
      </c>
      <c r="K11" s="53">
        <v>8.6999999999999993</v>
      </c>
      <c r="L11" s="53">
        <v>8.6999999999999993</v>
      </c>
      <c r="M11" s="53">
        <v>0</v>
      </c>
      <c r="N11" s="151">
        <v>0</v>
      </c>
      <c r="O11" s="87">
        <f t="shared" si="1"/>
        <v>26.099999999999998</v>
      </c>
      <c r="P11" s="52">
        <f t="shared" si="2"/>
        <v>52.7</v>
      </c>
    </row>
    <row r="12" spans="1:16" ht="18" customHeight="1" thickBot="1" x14ac:dyDescent="0.2">
      <c r="A12" s="111">
        <v>6</v>
      </c>
      <c r="B12" s="121" t="s">
        <v>102</v>
      </c>
      <c r="C12" s="108" t="s">
        <v>64</v>
      </c>
      <c r="D12" s="123">
        <v>6.6</v>
      </c>
      <c r="E12" s="122">
        <v>6.6</v>
      </c>
      <c r="F12" s="122">
        <v>6.5</v>
      </c>
      <c r="G12" s="122">
        <v>0</v>
      </c>
      <c r="H12" s="144">
        <v>0</v>
      </c>
      <c r="I12" s="147">
        <f t="shared" si="0"/>
        <v>19.7</v>
      </c>
      <c r="J12" s="123">
        <v>9</v>
      </c>
      <c r="K12" s="122">
        <v>9</v>
      </c>
      <c r="L12" s="122">
        <v>9</v>
      </c>
      <c r="M12" s="122">
        <v>0</v>
      </c>
      <c r="N12" s="153">
        <v>0</v>
      </c>
      <c r="O12" s="149">
        <f t="shared" si="1"/>
        <v>27</v>
      </c>
      <c r="P12" s="52">
        <f t="shared" si="2"/>
        <v>46.7</v>
      </c>
    </row>
    <row r="13" spans="1:16" ht="18" customHeight="1" thickBot="1" x14ac:dyDescent="0.2">
      <c r="A13" s="229" t="s">
        <v>101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</row>
    <row r="14" spans="1:16" ht="18" customHeight="1" thickTop="1" x14ac:dyDescent="0.15">
      <c r="A14" s="110">
        <v>1</v>
      </c>
      <c r="B14" s="135" t="s">
        <v>100</v>
      </c>
      <c r="C14" s="120" t="s">
        <v>64</v>
      </c>
      <c r="D14" s="119">
        <v>9.1999999999999993</v>
      </c>
      <c r="E14" s="66">
        <v>9.1999999999999993</v>
      </c>
      <c r="F14" s="66">
        <v>9.1999999999999993</v>
      </c>
      <c r="G14" s="118">
        <v>0.2</v>
      </c>
      <c r="H14" s="154">
        <v>0</v>
      </c>
      <c r="I14" s="157">
        <f t="shared" ref="I14:I19" si="3">SUM(D14:G14)-H14</f>
        <v>27.799999999999997</v>
      </c>
      <c r="J14" s="119">
        <v>9</v>
      </c>
      <c r="K14" s="66">
        <v>9.1</v>
      </c>
      <c r="L14" s="66">
        <v>9</v>
      </c>
      <c r="M14" s="66">
        <v>0</v>
      </c>
      <c r="N14" s="161">
        <v>0</v>
      </c>
      <c r="O14" s="160">
        <f t="shared" ref="O14:O19" si="4">SUM(J14:M14)-N14</f>
        <v>27.1</v>
      </c>
      <c r="P14" s="117">
        <f t="shared" ref="P14:P19" si="5">SUM(I14+O14)</f>
        <v>54.9</v>
      </c>
    </row>
    <row r="15" spans="1:16" ht="18" customHeight="1" x14ac:dyDescent="0.15">
      <c r="A15" s="110">
        <v>2</v>
      </c>
      <c r="B15" s="30" t="s">
        <v>99</v>
      </c>
      <c r="C15" s="120" t="s">
        <v>64</v>
      </c>
      <c r="D15" s="119">
        <v>9.1</v>
      </c>
      <c r="E15" s="66">
        <v>9.1</v>
      </c>
      <c r="F15" s="66">
        <v>9.1</v>
      </c>
      <c r="G15" s="118">
        <v>0</v>
      </c>
      <c r="H15" s="155">
        <v>0</v>
      </c>
      <c r="I15" s="158">
        <f t="shared" si="3"/>
        <v>27.299999999999997</v>
      </c>
      <c r="J15" s="119">
        <v>8.9</v>
      </c>
      <c r="K15" s="66">
        <v>9</v>
      </c>
      <c r="L15" s="66">
        <v>9</v>
      </c>
      <c r="M15" s="66">
        <v>0</v>
      </c>
      <c r="N15" s="162">
        <v>0</v>
      </c>
      <c r="O15" s="160">
        <f t="shared" si="4"/>
        <v>26.9</v>
      </c>
      <c r="P15" s="117">
        <f t="shared" si="5"/>
        <v>54.199999999999996</v>
      </c>
    </row>
    <row r="16" spans="1:16" ht="18" customHeight="1" x14ac:dyDescent="0.15">
      <c r="A16" s="110">
        <v>3</v>
      </c>
      <c r="B16" s="20" t="s">
        <v>98</v>
      </c>
      <c r="C16" s="120" t="s">
        <v>64</v>
      </c>
      <c r="D16" s="119">
        <v>9</v>
      </c>
      <c r="E16" s="66">
        <v>9</v>
      </c>
      <c r="F16" s="66">
        <v>9</v>
      </c>
      <c r="G16" s="118">
        <v>0</v>
      </c>
      <c r="H16" s="155">
        <v>0</v>
      </c>
      <c r="I16" s="158">
        <f t="shared" si="3"/>
        <v>27</v>
      </c>
      <c r="J16" s="119">
        <v>8.9</v>
      </c>
      <c r="K16" s="66">
        <v>8.9</v>
      </c>
      <c r="L16" s="66">
        <v>8.9</v>
      </c>
      <c r="M16" s="66">
        <v>0</v>
      </c>
      <c r="N16" s="162">
        <v>0</v>
      </c>
      <c r="O16" s="160">
        <f t="shared" si="4"/>
        <v>26.700000000000003</v>
      </c>
      <c r="P16" s="117">
        <f t="shared" si="5"/>
        <v>53.7</v>
      </c>
    </row>
    <row r="17" spans="1:16" ht="18" customHeight="1" x14ac:dyDescent="0.15">
      <c r="A17" s="110">
        <v>4</v>
      </c>
      <c r="B17" s="30" t="s">
        <v>95</v>
      </c>
      <c r="C17" s="120" t="s">
        <v>64</v>
      </c>
      <c r="D17" s="119">
        <v>0</v>
      </c>
      <c r="E17" s="66">
        <v>0</v>
      </c>
      <c r="F17" s="66">
        <v>0</v>
      </c>
      <c r="G17" s="118">
        <v>0</v>
      </c>
      <c r="H17" s="155">
        <v>0</v>
      </c>
      <c r="I17" s="158">
        <f>SUM(D17:G17)-H17</f>
        <v>0</v>
      </c>
      <c r="J17" s="119">
        <v>9.1</v>
      </c>
      <c r="K17" s="66">
        <v>9.1</v>
      </c>
      <c r="L17" s="66">
        <v>9</v>
      </c>
      <c r="M17" s="66">
        <v>0</v>
      </c>
      <c r="N17" s="162">
        <v>0</v>
      </c>
      <c r="O17" s="160">
        <f>SUM(J17:M17)-N17</f>
        <v>27.2</v>
      </c>
      <c r="P17" s="117">
        <f>SUM(I17+O17)</f>
        <v>27.2</v>
      </c>
    </row>
    <row r="18" spans="1:16" ht="18" customHeight="1" x14ac:dyDescent="0.15">
      <c r="A18" s="110">
        <v>5</v>
      </c>
      <c r="B18" s="20" t="s">
        <v>97</v>
      </c>
      <c r="C18" s="120" t="s">
        <v>96</v>
      </c>
      <c r="D18" s="119">
        <v>0</v>
      </c>
      <c r="E18" s="66">
        <v>0</v>
      </c>
      <c r="F18" s="66">
        <v>0</v>
      </c>
      <c r="G18" s="118">
        <v>0</v>
      </c>
      <c r="H18" s="155">
        <v>0</v>
      </c>
      <c r="I18" s="158">
        <f t="shared" si="3"/>
        <v>0</v>
      </c>
      <c r="J18" s="119">
        <v>8.9</v>
      </c>
      <c r="K18" s="66">
        <v>8.8000000000000007</v>
      </c>
      <c r="L18" s="66">
        <v>8.9</v>
      </c>
      <c r="M18" s="66">
        <v>0.6</v>
      </c>
      <c r="N18" s="162">
        <v>0</v>
      </c>
      <c r="O18" s="160">
        <f t="shared" si="4"/>
        <v>27.200000000000003</v>
      </c>
      <c r="P18" s="117">
        <f t="shared" si="5"/>
        <v>27.200000000000003</v>
      </c>
    </row>
    <row r="19" spans="1:16" ht="18" customHeight="1" thickBot="1" x14ac:dyDescent="0.2">
      <c r="A19" s="110"/>
      <c r="B19" s="20" t="s">
        <v>94</v>
      </c>
      <c r="C19" s="120" t="s">
        <v>56</v>
      </c>
      <c r="D19" s="119">
        <v>0</v>
      </c>
      <c r="E19" s="66">
        <v>0</v>
      </c>
      <c r="F19" s="66">
        <v>0</v>
      </c>
      <c r="G19" s="118">
        <v>0</v>
      </c>
      <c r="H19" s="156">
        <v>0</v>
      </c>
      <c r="I19" s="159">
        <f t="shared" si="3"/>
        <v>0</v>
      </c>
      <c r="J19" s="119">
        <v>0</v>
      </c>
      <c r="K19" s="66">
        <v>0</v>
      </c>
      <c r="L19" s="66">
        <v>0</v>
      </c>
      <c r="M19" s="66">
        <v>0</v>
      </c>
      <c r="N19" s="163">
        <v>0</v>
      </c>
      <c r="O19" s="160">
        <f t="shared" si="4"/>
        <v>0</v>
      </c>
      <c r="P19" s="117">
        <f t="shared" si="5"/>
        <v>0</v>
      </c>
    </row>
    <row r="20" spans="1:16" ht="18" customHeight="1" thickBot="1" x14ac:dyDescent="0.2">
      <c r="A20" s="116" t="s">
        <v>93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4"/>
    </row>
    <row r="21" spans="1:16" ht="18" customHeight="1" thickTop="1" x14ac:dyDescent="0.15">
      <c r="A21" s="111">
        <v>1</v>
      </c>
      <c r="B21" s="20" t="s">
        <v>7</v>
      </c>
      <c r="C21" s="108" t="s">
        <v>78</v>
      </c>
      <c r="D21" s="49">
        <v>9.4</v>
      </c>
      <c r="E21" s="48">
        <v>9.3000000000000007</v>
      </c>
      <c r="F21" s="48">
        <v>9.4</v>
      </c>
      <c r="G21" s="48">
        <v>0.5</v>
      </c>
      <c r="H21" s="164">
        <v>0</v>
      </c>
      <c r="I21" s="165">
        <f t="shared" ref="I21:I36" si="6">SUM(D21:G21)-H21</f>
        <v>28.6</v>
      </c>
      <c r="J21" s="49">
        <v>9.3000000000000007</v>
      </c>
      <c r="K21" s="48">
        <v>9.3000000000000007</v>
      </c>
      <c r="L21" s="48">
        <v>9.3000000000000007</v>
      </c>
      <c r="M21" s="48">
        <v>0.6</v>
      </c>
      <c r="N21" s="164">
        <v>0</v>
      </c>
      <c r="O21" s="168">
        <f t="shared" ref="O21:O36" si="7">SUM(J21:M21)-N21</f>
        <v>28.500000000000004</v>
      </c>
      <c r="P21" s="105">
        <f t="shared" ref="P21:P36" si="8">SUM(I21+O21)</f>
        <v>57.100000000000009</v>
      </c>
    </row>
    <row r="22" spans="1:16" ht="18" customHeight="1" x14ac:dyDescent="0.15">
      <c r="A22" s="111">
        <v>2</v>
      </c>
      <c r="B22" s="20" t="s">
        <v>34</v>
      </c>
      <c r="C22" s="108" t="s">
        <v>78</v>
      </c>
      <c r="D22" s="49">
        <v>9.3000000000000007</v>
      </c>
      <c r="E22" s="48">
        <v>9.3000000000000007</v>
      </c>
      <c r="F22" s="48">
        <v>9.5</v>
      </c>
      <c r="G22" s="48">
        <v>0</v>
      </c>
      <c r="H22" s="143">
        <v>0</v>
      </c>
      <c r="I22" s="166">
        <f t="shared" si="6"/>
        <v>28.1</v>
      </c>
      <c r="J22" s="49">
        <v>9.4</v>
      </c>
      <c r="K22" s="48">
        <v>9.4</v>
      </c>
      <c r="L22" s="48">
        <v>9.3000000000000007</v>
      </c>
      <c r="M22" s="48">
        <v>0</v>
      </c>
      <c r="N22" s="151">
        <v>0</v>
      </c>
      <c r="O22" s="209">
        <f t="shared" si="7"/>
        <v>28.1</v>
      </c>
      <c r="P22" s="105">
        <f t="shared" si="8"/>
        <v>56.2</v>
      </c>
    </row>
    <row r="23" spans="1:16" ht="18" customHeight="1" x14ac:dyDescent="0.15">
      <c r="A23" s="110">
        <v>3</v>
      </c>
      <c r="B23" s="20" t="s">
        <v>92</v>
      </c>
      <c r="C23" s="113" t="s">
        <v>78</v>
      </c>
      <c r="D23" s="49">
        <v>9.5</v>
      </c>
      <c r="E23" s="48">
        <v>9.6</v>
      </c>
      <c r="F23" s="48">
        <v>9.6</v>
      </c>
      <c r="G23" s="48">
        <v>0</v>
      </c>
      <c r="H23" s="143">
        <v>0</v>
      </c>
      <c r="I23" s="166">
        <f t="shared" si="6"/>
        <v>28.700000000000003</v>
      </c>
      <c r="J23" s="49">
        <v>9.1</v>
      </c>
      <c r="K23" s="48">
        <v>9.1999999999999993</v>
      </c>
      <c r="L23" s="48">
        <v>9</v>
      </c>
      <c r="M23" s="48">
        <v>0.2</v>
      </c>
      <c r="N23" s="151">
        <v>0</v>
      </c>
      <c r="O23" s="210">
        <f t="shared" si="7"/>
        <v>27.499999999999996</v>
      </c>
      <c r="P23" s="105">
        <f t="shared" si="8"/>
        <v>56.2</v>
      </c>
    </row>
    <row r="24" spans="1:16" ht="18" customHeight="1" x14ac:dyDescent="0.15">
      <c r="A24" s="110">
        <v>4</v>
      </c>
      <c r="B24" s="112" t="s">
        <v>91</v>
      </c>
      <c r="C24" s="113" t="s">
        <v>78</v>
      </c>
      <c r="D24" s="49">
        <v>9.4</v>
      </c>
      <c r="E24" s="48">
        <v>9.3000000000000007</v>
      </c>
      <c r="F24" s="48">
        <v>9.4</v>
      </c>
      <c r="G24" s="48">
        <v>0</v>
      </c>
      <c r="H24" s="143">
        <v>0</v>
      </c>
      <c r="I24" s="166">
        <f t="shared" si="6"/>
        <v>28.1</v>
      </c>
      <c r="J24" s="49">
        <v>9.3000000000000007</v>
      </c>
      <c r="K24" s="48">
        <v>9.3000000000000007</v>
      </c>
      <c r="L24" s="48">
        <v>9.3000000000000007</v>
      </c>
      <c r="M24" s="48">
        <v>0</v>
      </c>
      <c r="N24" s="169">
        <v>0</v>
      </c>
      <c r="O24" s="168">
        <f t="shared" si="7"/>
        <v>27.900000000000002</v>
      </c>
      <c r="P24" s="105">
        <f t="shared" si="8"/>
        <v>56</v>
      </c>
    </row>
    <row r="25" spans="1:16" ht="18" customHeight="1" x14ac:dyDescent="0.15">
      <c r="A25" s="111">
        <v>5</v>
      </c>
      <c r="B25" s="20" t="s">
        <v>90</v>
      </c>
      <c r="C25" s="108" t="s">
        <v>78</v>
      </c>
      <c r="D25" s="49">
        <v>9.1999999999999993</v>
      </c>
      <c r="E25" s="48">
        <v>9.1999999999999993</v>
      </c>
      <c r="F25" s="48">
        <v>9.3000000000000007</v>
      </c>
      <c r="G25" s="48">
        <v>0</v>
      </c>
      <c r="H25" s="143">
        <v>0</v>
      </c>
      <c r="I25" s="166">
        <f t="shared" si="6"/>
        <v>27.7</v>
      </c>
      <c r="J25" s="49">
        <v>9.1999999999999993</v>
      </c>
      <c r="K25" s="48">
        <v>9.1999999999999993</v>
      </c>
      <c r="L25" s="48">
        <v>9.3000000000000007</v>
      </c>
      <c r="M25" s="48">
        <v>0</v>
      </c>
      <c r="N25" s="151">
        <v>0</v>
      </c>
      <c r="O25" s="209">
        <f t="shared" si="7"/>
        <v>27.7</v>
      </c>
      <c r="P25" s="105">
        <f t="shared" si="8"/>
        <v>55.4</v>
      </c>
    </row>
    <row r="26" spans="1:16" ht="18" customHeight="1" x14ac:dyDescent="0.15">
      <c r="A26" s="110">
        <v>6</v>
      </c>
      <c r="B26" s="20" t="s">
        <v>89</v>
      </c>
      <c r="C26" s="113" t="s">
        <v>78</v>
      </c>
      <c r="D26" s="49">
        <v>9</v>
      </c>
      <c r="E26" s="48">
        <v>9</v>
      </c>
      <c r="F26" s="48">
        <v>8.9</v>
      </c>
      <c r="G26" s="48">
        <v>0.5</v>
      </c>
      <c r="H26" s="143">
        <v>0</v>
      </c>
      <c r="I26" s="166">
        <f t="shared" si="6"/>
        <v>27.4</v>
      </c>
      <c r="J26" s="49">
        <v>9.1</v>
      </c>
      <c r="K26" s="48">
        <v>9.1</v>
      </c>
      <c r="L26" s="48">
        <v>9.1</v>
      </c>
      <c r="M26" s="48">
        <v>0.6</v>
      </c>
      <c r="N26" s="151">
        <v>0</v>
      </c>
      <c r="O26" s="209">
        <f t="shared" si="7"/>
        <v>27.9</v>
      </c>
      <c r="P26" s="105">
        <f t="shared" si="8"/>
        <v>55.3</v>
      </c>
    </row>
    <row r="27" spans="1:16" ht="18" customHeight="1" x14ac:dyDescent="0.15">
      <c r="A27" s="111">
        <v>7</v>
      </c>
      <c r="B27" s="20" t="s">
        <v>88</v>
      </c>
      <c r="C27" s="108" t="s">
        <v>78</v>
      </c>
      <c r="D27" s="49">
        <v>9.1999999999999993</v>
      </c>
      <c r="E27" s="48">
        <v>9.1999999999999993</v>
      </c>
      <c r="F27" s="48">
        <v>9.3000000000000007</v>
      </c>
      <c r="G27" s="48">
        <v>0</v>
      </c>
      <c r="H27" s="143">
        <v>0</v>
      </c>
      <c r="I27" s="166">
        <f t="shared" si="6"/>
        <v>27.7</v>
      </c>
      <c r="J27" s="49">
        <v>9.1</v>
      </c>
      <c r="K27" s="48">
        <v>9.1</v>
      </c>
      <c r="L27" s="48">
        <v>9.1</v>
      </c>
      <c r="M27" s="48">
        <v>0</v>
      </c>
      <c r="N27" s="151">
        <v>0</v>
      </c>
      <c r="O27" s="209">
        <f t="shared" si="7"/>
        <v>27.299999999999997</v>
      </c>
      <c r="P27" s="105">
        <f t="shared" si="8"/>
        <v>55</v>
      </c>
    </row>
    <row r="28" spans="1:16" ht="18" customHeight="1" x14ac:dyDescent="0.15">
      <c r="A28" s="110">
        <v>8</v>
      </c>
      <c r="B28" s="112" t="s">
        <v>87</v>
      </c>
      <c r="C28" s="113" t="s">
        <v>78</v>
      </c>
      <c r="D28" s="49">
        <v>9.1999999999999993</v>
      </c>
      <c r="E28" s="48">
        <v>9.1999999999999993</v>
      </c>
      <c r="F28" s="48">
        <v>9.3000000000000007</v>
      </c>
      <c r="G28" s="48">
        <v>0</v>
      </c>
      <c r="H28" s="143">
        <v>0</v>
      </c>
      <c r="I28" s="166">
        <f t="shared" si="6"/>
        <v>27.7</v>
      </c>
      <c r="J28" s="49">
        <v>9</v>
      </c>
      <c r="K28" s="48">
        <v>9</v>
      </c>
      <c r="L28" s="48">
        <v>9</v>
      </c>
      <c r="M28" s="48">
        <v>0</v>
      </c>
      <c r="N28" s="151">
        <v>0</v>
      </c>
      <c r="O28" s="209">
        <f t="shared" si="7"/>
        <v>27</v>
      </c>
      <c r="P28" s="105">
        <f t="shared" si="8"/>
        <v>54.7</v>
      </c>
    </row>
    <row r="29" spans="1:16" ht="18" customHeight="1" x14ac:dyDescent="0.15">
      <c r="A29" s="111">
        <v>9</v>
      </c>
      <c r="B29" s="20" t="s">
        <v>86</v>
      </c>
      <c r="C29" s="108" t="s">
        <v>78</v>
      </c>
      <c r="D29" s="49">
        <v>9.1</v>
      </c>
      <c r="E29" s="48">
        <v>9.1</v>
      </c>
      <c r="F29" s="48">
        <v>9.1</v>
      </c>
      <c r="G29" s="48">
        <v>0</v>
      </c>
      <c r="H29" s="143">
        <v>0</v>
      </c>
      <c r="I29" s="166">
        <f t="shared" si="6"/>
        <v>27.299999999999997</v>
      </c>
      <c r="J29" s="49">
        <v>9.1999999999999993</v>
      </c>
      <c r="K29" s="48">
        <v>9.1</v>
      </c>
      <c r="L29" s="48">
        <v>9</v>
      </c>
      <c r="M29" s="48">
        <v>0</v>
      </c>
      <c r="N29" s="169">
        <v>0</v>
      </c>
      <c r="O29" s="209">
        <f t="shared" si="7"/>
        <v>27.299999999999997</v>
      </c>
      <c r="P29" s="105">
        <f t="shared" si="8"/>
        <v>54.599999999999994</v>
      </c>
    </row>
    <row r="30" spans="1:16" ht="18" customHeight="1" x14ac:dyDescent="0.15">
      <c r="A30" s="110">
        <v>10</v>
      </c>
      <c r="B30" s="20" t="s">
        <v>85</v>
      </c>
      <c r="C30" s="113" t="s">
        <v>78</v>
      </c>
      <c r="D30" s="49">
        <v>8.6999999999999993</v>
      </c>
      <c r="E30" s="48">
        <v>8.9</v>
      </c>
      <c r="F30" s="48">
        <v>8.9</v>
      </c>
      <c r="G30" s="48">
        <v>0</v>
      </c>
      <c r="H30" s="143">
        <v>0</v>
      </c>
      <c r="I30" s="166">
        <f t="shared" si="6"/>
        <v>26.5</v>
      </c>
      <c r="J30" s="49">
        <v>8.6999999999999993</v>
      </c>
      <c r="K30" s="48">
        <v>8.6999999999999993</v>
      </c>
      <c r="L30" s="48">
        <v>8.6999999999999993</v>
      </c>
      <c r="M30" s="48">
        <v>0</v>
      </c>
      <c r="N30" s="151">
        <v>0</v>
      </c>
      <c r="O30" s="210">
        <f t="shared" si="7"/>
        <v>26.099999999999998</v>
      </c>
      <c r="P30" s="105">
        <f t="shared" si="8"/>
        <v>52.599999999999994</v>
      </c>
    </row>
    <row r="31" spans="1:16" ht="18" customHeight="1" x14ac:dyDescent="0.15">
      <c r="A31" s="111">
        <v>11</v>
      </c>
      <c r="B31" s="20" t="s">
        <v>84</v>
      </c>
      <c r="C31" s="108" t="s">
        <v>78</v>
      </c>
      <c r="D31" s="49">
        <v>6.6</v>
      </c>
      <c r="E31" s="48">
        <v>6.6</v>
      </c>
      <c r="F31" s="48">
        <v>6.5</v>
      </c>
      <c r="G31" s="48">
        <v>0</v>
      </c>
      <c r="H31" s="143">
        <v>0</v>
      </c>
      <c r="I31" s="166">
        <f t="shared" si="6"/>
        <v>19.7</v>
      </c>
      <c r="J31" s="49">
        <v>9.1</v>
      </c>
      <c r="K31" s="48">
        <v>9.1999999999999993</v>
      </c>
      <c r="L31" s="48">
        <v>9.3000000000000007</v>
      </c>
      <c r="M31" s="48">
        <v>0</v>
      </c>
      <c r="N31" s="151">
        <v>0</v>
      </c>
      <c r="O31" s="210">
        <f t="shared" si="7"/>
        <v>27.599999999999998</v>
      </c>
      <c r="P31" s="105">
        <f t="shared" si="8"/>
        <v>47.3</v>
      </c>
    </row>
    <row r="32" spans="1:16" ht="18" customHeight="1" x14ac:dyDescent="0.15">
      <c r="A32" s="110">
        <v>12</v>
      </c>
      <c r="B32" s="112" t="s">
        <v>83</v>
      </c>
      <c r="C32" s="113" t="s">
        <v>78</v>
      </c>
      <c r="D32" s="49">
        <v>6.5</v>
      </c>
      <c r="E32" s="48">
        <v>6.5</v>
      </c>
      <c r="F32" s="48">
        <v>6.5</v>
      </c>
      <c r="G32" s="48">
        <v>0</v>
      </c>
      <c r="H32" s="143">
        <v>0</v>
      </c>
      <c r="I32" s="166">
        <f t="shared" si="6"/>
        <v>19.5</v>
      </c>
      <c r="J32" s="49">
        <v>8.9</v>
      </c>
      <c r="K32" s="48">
        <v>8.9</v>
      </c>
      <c r="L32" s="48">
        <v>9</v>
      </c>
      <c r="M32" s="48">
        <v>0</v>
      </c>
      <c r="N32" s="151">
        <v>0</v>
      </c>
      <c r="O32" s="210">
        <f t="shared" si="7"/>
        <v>26.8</v>
      </c>
      <c r="P32" s="105">
        <f t="shared" si="8"/>
        <v>46.3</v>
      </c>
    </row>
    <row r="33" spans="1:16" ht="18" customHeight="1" x14ac:dyDescent="0.15">
      <c r="A33" s="111">
        <v>13</v>
      </c>
      <c r="B33" s="20" t="s">
        <v>82</v>
      </c>
      <c r="C33" s="113" t="s">
        <v>78</v>
      </c>
      <c r="D33" s="49">
        <v>9.1999999999999993</v>
      </c>
      <c r="E33" s="48">
        <v>9.3000000000000007</v>
      </c>
      <c r="F33" s="48">
        <v>9.3000000000000007</v>
      </c>
      <c r="G33" s="48">
        <v>0</v>
      </c>
      <c r="H33" s="143">
        <v>0.9</v>
      </c>
      <c r="I33" s="166">
        <f t="shared" si="6"/>
        <v>26.900000000000002</v>
      </c>
      <c r="J33" s="49">
        <v>0</v>
      </c>
      <c r="K33" s="48">
        <v>0</v>
      </c>
      <c r="L33" s="48">
        <v>0</v>
      </c>
      <c r="M33" s="48">
        <v>0</v>
      </c>
      <c r="N33" s="169">
        <v>0</v>
      </c>
      <c r="O33" s="210">
        <f t="shared" si="7"/>
        <v>0</v>
      </c>
      <c r="P33" s="105">
        <f t="shared" si="8"/>
        <v>26.900000000000002</v>
      </c>
    </row>
    <row r="34" spans="1:16" ht="18" customHeight="1" x14ac:dyDescent="0.15">
      <c r="A34" s="110"/>
      <c r="B34" s="20" t="s">
        <v>81</v>
      </c>
      <c r="C34" s="113" t="s">
        <v>78</v>
      </c>
      <c r="D34" s="49">
        <v>0</v>
      </c>
      <c r="E34" s="48">
        <v>0</v>
      </c>
      <c r="F34" s="48">
        <v>0</v>
      </c>
      <c r="G34" s="48">
        <v>0</v>
      </c>
      <c r="H34" s="143">
        <v>0</v>
      </c>
      <c r="I34" s="166">
        <f t="shared" si="6"/>
        <v>0</v>
      </c>
      <c r="J34" s="49">
        <v>0</v>
      </c>
      <c r="K34" s="48">
        <v>0</v>
      </c>
      <c r="L34" s="48">
        <v>0</v>
      </c>
      <c r="M34" s="48">
        <v>0</v>
      </c>
      <c r="N34" s="151">
        <v>0</v>
      </c>
      <c r="O34" s="168">
        <f t="shared" si="7"/>
        <v>0</v>
      </c>
      <c r="P34" s="105">
        <f t="shared" si="8"/>
        <v>0</v>
      </c>
    </row>
    <row r="35" spans="1:16" ht="18" customHeight="1" x14ac:dyDescent="0.15">
      <c r="A35" s="110"/>
      <c r="B35" s="20" t="s">
        <v>80</v>
      </c>
      <c r="C35" s="113" t="s">
        <v>78</v>
      </c>
      <c r="D35" s="49">
        <v>0</v>
      </c>
      <c r="E35" s="48">
        <v>0</v>
      </c>
      <c r="F35" s="48">
        <v>0</v>
      </c>
      <c r="G35" s="48">
        <v>0</v>
      </c>
      <c r="H35" s="143">
        <v>0</v>
      </c>
      <c r="I35" s="166">
        <f t="shared" si="6"/>
        <v>0</v>
      </c>
      <c r="J35" s="49">
        <v>0</v>
      </c>
      <c r="K35" s="48">
        <v>0</v>
      </c>
      <c r="L35" s="48">
        <v>0</v>
      </c>
      <c r="M35" s="48">
        <v>0</v>
      </c>
      <c r="N35" s="151">
        <v>0</v>
      </c>
      <c r="O35" s="209">
        <f t="shared" si="7"/>
        <v>0</v>
      </c>
      <c r="P35" s="105">
        <f t="shared" si="8"/>
        <v>0</v>
      </c>
    </row>
    <row r="36" spans="1:16" ht="18" customHeight="1" thickBot="1" x14ac:dyDescent="0.2">
      <c r="A36" s="110"/>
      <c r="B36" s="20" t="s">
        <v>79</v>
      </c>
      <c r="C36" s="113" t="s">
        <v>78</v>
      </c>
      <c r="D36" s="49">
        <v>0</v>
      </c>
      <c r="E36" s="48">
        <v>0</v>
      </c>
      <c r="F36" s="48">
        <v>0</v>
      </c>
      <c r="G36" s="48">
        <v>0</v>
      </c>
      <c r="H36" s="153">
        <v>0</v>
      </c>
      <c r="I36" s="167">
        <f t="shared" si="6"/>
        <v>0</v>
      </c>
      <c r="J36" s="49">
        <v>0</v>
      </c>
      <c r="K36" s="48">
        <v>0</v>
      </c>
      <c r="L36" s="48">
        <v>0</v>
      </c>
      <c r="M36" s="48">
        <v>0</v>
      </c>
      <c r="N36" s="170">
        <v>0</v>
      </c>
      <c r="O36" s="211">
        <f t="shared" si="7"/>
        <v>0</v>
      </c>
      <c r="P36" s="105">
        <f t="shared" si="8"/>
        <v>0</v>
      </c>
    </row>
    <row r="37" spans="1:16" ht="18" customHeight="1" thickBot="1" x14ac:dyDescent="0.2">
      <c r="A37" s="232" t="s">
        <v>77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4"/>
    </row>
    <row r="38" spans="1:16" ht="18" customHeight="1" thickTop="1" x14ac:dyDescent="0.15">
      <c r="A38" s="111">
        <v>1</v>
      </c>
      <c r="B38" s="20" t="s">
        <v>76</v>
      </c>
      <c r="C38" s="136" t="s">
        <v>64</v>
      </c>
      <c r="D38" s="49">
        <v>9.4</v>
      </c>
      <c r="E38" s="48">
        <v>9.5</v>
      </c>
      <c r="F38" s="48">
        <v>9.6</v>
      </c>
      <c r="G38" s="48">
        <v>0.7</v>
      </c>
      <c r="H38" s="164">
        <v>0</v>
      </c>
      <c r="I38" s="165">
        <f t="shared" ref="I38:I48" si="9">SUM(D38:G38)-H38</f>
        <v>29.2</v>
      </c>
      <c r="J38" s="49">
        <v>9.4</v>
      </c>
      <c r="K38" s="48">
        <v>9.4</v>
      </c>
      <c r="L38" s="48">
        <v>9.5</v>
      </c>
      <c r="M38" s="48">
        <v>0.7</v>
      </c>
      <c r="N38" s="164">
        <v>0</v>
      </c>
      <c r="O38" s="171">
        <f t="shared" ref="O38:O48" si="10">SUM(J38:M38)-N38</f>
        <v>29</v>
      </c>
      <c r="P38" s="105">
        <f t="shared" ref="P38:P48" si="11">SUM(I38+O38)</f>
        <v>58.2</v>
      </c>
    </row>
    <row r="39" spans="1:16" ht="18" customHeight="1" x14ac:dyDescent="0.15">
      <c r="A39" s="110">
        <v>2</v>
      </c>
      <c r="B39" s="20" t="s">
        <v>75</v>
      </c>
      <c r="C39" s="137" t="s">
        <v>56</v>
      </c>
      <c r="D39" s="49">
        <v>9.4</v>
      </c>
      <c r="E39" s="48">
        <v>9.4</v>
      </c>
      <c r="F39" s="48">
        <v>9.4</v>
      </c>
      <c r="G39" s="48">
        <v>0</v>
      </c>
      <c r="H39" s="143">
        <v>0</v>
      </c>
      <c r="I39" s="166">
        <f t="shared" si="9"/>
        <v>28.200000000000003</v>
      </c>
      <c r="J39" s="49">
        <v>9.3000000000000007</v>
      </c>
      <c r="K39" s="48">
        <v>9.3000000000000007</v>
      </c>
      <c r="L39" s="48">
        <v>9.3000000000000007</v>
      </c>
      <c r="M39" s="48">
        <v>0</v>
      </c>
      <c r="N39" s="151">
        <v>0</v>
      </c>
      <c r="O39" s="171">
        <f t="shared" si="10"/>
        <v>27.900000000000002</v>
      </c>
      <c r="P39" s="105">
        <f t="shared" si="11"/>
        <v>56.100000000000009</v>
      </c>
    </row>
    <row r="40" spans="1:16" ht="18" customHeight="1" x14ac:dyDescent="0.15">
      <c r="A40" s="111">
        <v>3</v>
      </c>
      <c r="B40" s="112" t="s">
        <v>74</v>
      </c>
      <c r="C40" s="137" t="s">
        <v>56</v>
      </c>
      <c r="D40" s="49">
        <v>9.1999999999999993</v>
      </c>
      <c r="E40" s="48">
        <v>9.1999999999999993</v>
      </c>
      <c r="F40" s="48">
        <v>9.1999999999999993</v>
      </c>
      <c r="G40" s="48">
        <v>0</v>
      </c>
      <c r="H40" s="143">
        <v>0</v>
      </c>
      <c r="I40" s="166">
        <f t="shared" si="9"/>
        <v>27.599999999999998</v>
      </c>
      <c r="J40" s="49">
        <v>9.3000000000000007</v>
      </c>
      <c r="K40" s="48">
        <v>9.4</v>
      </c>
      <c r="L40" s="48">
        <v>9.4</v>
      </c>
      <c r="M40" s="48">
        <v>0</v>
      </c>
      <c r="N40" s="151">
        <v>0</v>
      </c>
      <c r="O40" s="171">
        <f t="shared" si="10"/>
        <v>28.1</v>
      </c>
      <c r="P40" s="105">
        <f t="shared" si="11"/>
        <v>55.7</v>
      </c>
    </row>
    <row r="41" spans="1:16" ht="18" customHeight="1" x14ac:dyDescent="0.15">
      <c r="A41" s="111">
        <v>4</v>
      </c>
      <c r="B41" s="20" t="s">
        <v>73</v>
      </c>
      <c r="C41" s="136" t="s">
        <v>64</v>
      </c>
      <c r="D41" s="49">
        <v>9.5</v>
      </c>
      <c r="E41" s="48">
        <v>9.3000000000000007</v>
      </c>
      <c r="F41" s="48">
        <v>9.3000000000000007</v>
      </c>
      <c r="G41" s="48">
        <v>0</v>
      </c>
      <c r="H41" s="143">
        <v>0</v>
      </c>
      <c r="I41" s="166">
        <f t="shared" si="9"/>
        <v>28.1</v>
      </c>
      <c r="J41" s="49">
        <v>9.3000000000000007</v>
      </c>
      <c r="K41" s="48">
        <v>9.1999999999999993</v>
      </c>
      <c r="L41" s="48">
        <v>9</v>
      </c>
      <c r="M41" s="48">
        <v>0</v>
      </c>
      <c r="N41" s="151">
        <v>0</v>
      </c>
      <c r="O41" s="171">
        <f t="shared" si="10"/>
        <v>27.5</v>
      </c>
      <c r="P41" s="105">
        <f t="shared" si="11"/>
        <v>55.6</v>
      </c>
    </row>
    <row r="42" spans="1:16" ht="18" customHeight="1" x14ac:dyDescent="0.15">
      <c r="A42" s="110">
        <v>5</v>
      </c>
      <c r="B42" s="20" t="s">
        <v>72</v>
      </c>
      <c r="C42" s="137" t="s">
        <v>56</v>
      </c>
      <c r="D42" s="49">
        <v>9</v>
      </c>
      <c r="E42" s="48">
        <v>9.1</v>
      </c>
      <c r="F42" s="48">
        <v>9.1</v>
      </c>
      <c r="G42" s="48">
        <v>0</v>
      </c>
      <c r="H42" s="143">
        <v>0</v>
      </c>
      <c r="I42" s="166">
        <f t="shared" si="9"/>
        <v>27.200000000000003</v>
      </c>
      <c r="J42" s="49">
        <v>9</v>
      </c>
      <c r="K42" s="48">
        <v>9.1</v>
      </c>
      <c r="L42" s="48">
        <v>9.1</v>
      </c>
      <c r="M42" s="48">
        <v>0.6</v>
      </c>
      <c r="N42" s="151">
        <v>0</v>
      </c>
      <c r="O42" s="171">
        <f t="shared" si="10"/>
        <v>27.800000000000004</v>
      </c>
      <c r="P42" s="105">
        <f t="shared" si="11"/>
        <v>55.000000000000007</v>
      </c>
    </row>
    <row r="43" spans="1:16" ht="18" customHeight="1" x14ac:dyDescent="0.15">
      <c r="A43" s="110">
        <v>6</v>
      </c>
      <c r="B43" s="20" t="s">
        <v>71</v>
      </c>
      <c r="C43" s="137" t="s">
        <v>56</v>
      </c>
      <c r="D43" s="49">
        <v>9</v>
      </c>
      <c r="E43" s="48">
        <v>9</v>
      </c>
      <c r="F43" s="48">
        <v>9.1</v>
      </c>
      <c r="G43" s="48">
        <v>0</v>
      </c>
      <c r="H43" s="143">
        <v>0</v>
      </c>
      <c r="I43" s="166">
        <f t="shared" si="9"/>
        <v>27.1</v>
      </c>
      <c r="J43" s="49">
        <v>9.1</v>
      </c>
      <c r="K43" s="48">
        <v>9.1999999999999993</v>
      </c>
      <c r="L43" s="48">
        <v>9.1999999999999993</v>
      </c>
      <c r="M43" s="48">
        <v>0</v>
      </c>
      <c r="N43" s="151">
        <v>0</v>
      </c>
      <c r="O43" s="171">
        <f t="shared" si="10"/>
        <v>27.499999999999996</v>
      </c>
      <c r="P43" s="105">
        <f t="shared" si="11"/>
        <v>54.599999999999994</v>
      </c>
    </row>
    <row r="44" spans="1:16" ht="18" customHeight="1" x14ac:dyDescent="0.15">
      <c r="A44" s="111">
        <v>7</v>
      </c>
      <c r="B44" s="20" t="s">
        <v>70</v>
      </c>
      <c r="C44" s="137" t="s">
        <v>56</v>
      </c>
      <c r="D44" s="49">
        <v>9.3000000000000007</v>
      </c>
      <c r="E44" s="48">
        <v>9.3000000000000007</v>
      </c>
      <c r="F44" s="48">
        <v>9.3000000000000007</v>
      </c>
      <c r="G44" s="48">
        <v>0</v>
      </c>
      <c r="H44" s="143">
        <v>0</v>
      </c>
      <c r="I44" s="166">
        <f t="shared" si="9"/>
        <v>27.900000000000002</v>
      </c>
      <c r="J44" s="49">
        <v>8.9</v>
      </c>
      <c r="K44" s="48">
        <v>8.8000000000000007</v>
      </c>
      <c r="L44" s="48">
        <v>8.8000000000000007</v>
      </c>
      <c r="M44" s="48">
        <v>0</v>
      </c>
      <c r="N44" s="151">
        <v>0</v>
      </c>
      <c r="O44" s="171">
        <f t="shared" si="10"/>
        <v>26.500000000000004</v>
      </c>
      <c r="P44" s="105">
        <f t="shared" si="11"/>
        <v>54.400000000000006</v>
      </c>
    </row>
    <row r="45" spans="1:16" ht="18" customHeight="1" x14ac:dyDescent="0.15">
      <c r="A45" s="111">
        <v>8</v>
      </c>
      <c r="B45" s="112" t="s">
        <v>69</v>
      </c>
      <c r="C45" s="136" t="s">
        <v>64</v>
      </c>
      <c r="D45" s="49">
        <v>8.8000000000000007</v>
      </c>
      <c r="E45" s="48">
        <v>8.8000000000000007</v>
      </c>
      <c r="F45" s="48">
        <v>8.8000000000000007</v>
      </c>
      <c r="G45" s="48">
        <v>0</v>
      </c>
      <c r="H45" s="143">
        <v>0</v>
      </c>
      <c r="I45" s="166">
        <f t="shared" si="9"/>
        <v>26.400000000000002</v>
      </c>
      <c r="J45" s="49">
        <v>9.1999999999999993</v>
      </c>
      <c r="K45" s="48">
        <v>9.3000000000000007</v>
      </c>
      <c r="L45" s="48">
        <v>9.4</v>
      </c>
      <c r="M45" s="48">
        <v>0</v>
      </c>
      <c r="N45" s="151">
        <v>0</v>
      </c>
      <c r="O45" s="171">
        <f t="shared" si="10"/>
        <v>27.9</v>
      </c>
      <c r="P45" s="105">
        <f t="shared" si="11"/>
        <v>54.3</v>
      </c>
    </row>
    <row r="46" spans="1:16" ht="18" customHeight="1" x14ac:dyDescent="0.15">
      <c r="A46" s="110">
        <v>9</v>
      </c>
      <c r="B46" s="20" t="s">
        <v>68</v>
      </c>
      <c r="C46" s="137" t="s">
        <v>64</v>
      </c>
      <c r="D46" s="49">
        <v>8.9</v>
      </c>
      <c r="E46" s="48">
        <v>8.9</v>
      </c>
      <c r="F46" s="48">
        <v>9</v>
      </c>
      <c r="G46" s="48">
        <v>0.5</v>
      </c>
      <c r="H46" s="143">
        <v>0</v>
      </c>
      <c r="I46" s="166">
        <f t="shared" si="9"/>
        <v>27.3</v>
      </c>
      <c r="J46" s="49">
        <v>8.6999999999999993</v>
      </c>
      <c r="K46" s="48">
        <v>8.6999999999999993</v>
      </c>
      <c r="L46" s="48">
        <v>8.6999999999999993</v>
      </c>
      <c r="M46" s="48">
        <v>0.6</v>
      </c>
      <c r="N46" s="151">
        <v>0</v>
      </c>
      <c r="O46" s="171">
        <f t="shared" si="10"/>
        <v>26.7</v>
      </c>
      <c r="P46" s="105">
        <f t="shared" si="11"/>
        <v>54</v>
      </c>
    </row>
    <row r="47" spans="1:16" ht="18" customHeight="1" x14ac:dyDescent="0.15">
      <c r="A47" s="111">
        <v>10</v>
      </c>
      <c r="B47" s="20" t="s">
        <v>67</v>
      </c>
      <c r="C47" s="137" t="s">
        <v>56</v>
      </c>
      <c r="D47" s="49">
        <v>6.6</v>
      </c>
      <c r="E47" s="48">
        <v>6.6</v>
      </c>
      <c r="F47" s="48">
        <v>6.5</v>
      </c>
      <c r="G47" s="48">
        <v>0</v>
      </c>
      <c r="H47" s="143">
        <v>0</v>
      </c>
      <c r="I47" s="166">
        <f t="shared" si="9"/>
        <v>19.7</v>
      </c>
      <c r="J47" s="49">
        <v>9.1999999999999993</v>
      </c>
      <c r="K47" s="48">
        <v>9.1999999999999993</v>
      </c>
      <c r="L47" s="48">
        <v>9.1</v>
      </c>
      <c r="M47" s="48">
        <v>0</v>
      </c>
      <c r="N47" s="151">
        <v>0</v>
      </c>
      <c r="O47" s="171">
        <f t="shared" si="10"/>
        <v>27.5</v>
      </c>
      <c r="P47" s="105">
        <f t="shared" si="11"/>
        <v>47.2</v>
      </c>
    </row>
    <row r="48" spans="1:16" ht="18" customHeight="1" thickBot="1" x14ac:dyDescent="0.2">
      <c r="A48" s="110">
        <v>11</v>
      </c>
      <c r="B48" s="20" t="s">
        <v>66</v>
      </c>
      <c r="C48" s="136" t="s">
        <v>56</v>
      </c>
      <c r="D48" s="49">
        <v>9.1</v>
      </c>
      <c r="E48" s="48">
        <v>9.1</v>
      </c>
      <c r="F48" s="48">
        <v>9.1</v>
      </c>
      <c r="G48" s="48">
        <v>0</v>
      </c>
      <c r="H48" s="153">
        <v>0</v>
      </c>
      <c r="I48" s="167">
        <f t="shared" si="9"/>
        <v>27.299999999999997</v>
      </c>
      <c r="J48" s="49">
        <v>0</v>
      </c>
      <c r="K48" s="48">
        <v>0</v>
      </c>
      <c r="L48" s="48">
        <v>0</v>
      </c>
      <c r="M48" s="48">
        <v>0</v>
      </c>
      <c r="N48" s="170">
        <v>0</v>
      </c>
      <c r="O48" s="171">
        <f t="shared" si="10"/>
        <v>0</v>
      </c>
      <c r="P48" s="105">
        <f t="shared" si="11"/>
        <v>27.299999999999997</v>
      </c>
    </row>
    <row r="49" spans="1:16" ht="18" customHeight="1" thickBot="1" x14ac:dyDescent="0.2">
      <c r="A49" s="235" t="s">
        <v>65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7"/>
    </row>
    <row r="50" spans="1:16" ht="18" customHeight="1" thickTop="1" x14ac:dyDescent="0.15">
      <c r="A50" s="109">
        <v>1</v>
      </c>
      <c r="B50" s="23" t="s">
        <v>9</v>
      </c>
      <c r="C50" s="108" t="s">
        <v>64</v>
      </c>
      <c r="D50" s="107">
        <v>9.1999999999999993</v>
      </c>
      <c r="E50" s="106">
        <v>9.1</v>
      </c>
      <c r="F50" s="106">
        <v>9.3000000000000007</v>
      </c>
      <c r="G50" s="106">
        <v>1.2</v>
      </c>
      <c r="H50" s="172">
        <v>0</v>
      </c>
      <c r="I50" s="165">
        <f>SUM(D50:G50)-H50</f>
        <v>28.799999999999997</v>
      </c>
      <c r="J50" s="107">
        <v>9.6</v>
      </c>
      <c r="K50" s="106">
        <v>9.6</v>
      </c>
      <c r="L50" s="106">
        <v>9.5</v>
      </c>
      <c r="M50" s="106">
        <v>2.4</v>
      </c>
      <c r="N50" s="172">
        <v>0</v>
      </c>
      <c r="O50" s="171">
        <f>SUM(J50:M50)-N50</f>
        <v>31.099999999999998</v>
      </c>
      <c r="P50" s="105">
        <f>SUM(I50+O50)</f>
        <v>59.899999999999991</v>
      </c>
    </row>
    <row r="51" spans="1:16" ht="18" customHeight="1" x14ac:dyDescent="0.15">
      <c r="A51" s="109">
        <v>2</v>
      </c>
      <c r="B51" s="20" t="s">
        <v>63</v>
      </c>
      <c r="C51" s="108" t="s">
        <v>56</v>
      </c>
      <c r="D51" s="107">
        <v>9.4</v>
      </c>
      <c r="E51" s="106">
        <v>9.4</v>
      </c>
      <c r="F51" s="106">
        <v>9.5</v>
      </c>
      <c r="G51" s="106">
        <v>1.2</v>
      </c>
      <c r="H51" s="173">
        <v>0</v>
      </c>
      <c r="I51" s="166">
        <f>SUM(D51:G51)-H51</f>
        <v>29.5</v>
      </c>
      <c r="J51" s="107">
        <v>9.5</v>
      </c>
      <c r="K51" s="106">
        <v>9.5</v>
      </c>
      <c r="L51" s="106">
        <v>9.4</v>
      </c>
      <c r="M51" s="106">
        <v>1.2</v>
      </c>
      <c r="N51" s="175">
        <v>0</v>
      </c>
      <c r="O51" s="171">
        <f>SUM(J51:M51)-N51</f>
        <v>29.599999999999998</v>
      </c>
      <c r="P51" s="105">
        <f>SUM(I51+O51)</f>
        <v>59.099999999999994</v>
      </c>
    </row>
    <row r="52" spans="1:16" ht="18" customHeight="1" x14ac:dyDescent="0.15">
      <c r="A52" s="109">
        <v>3</v>
      </c>
      <c r="B52" s="23" t="s">
        <v>62</v>
      </c>
      <c r="C52" s="108" t="s">
        <v>56</v>
      </c>
      <c r="D52" s="107">
        <v>9.1</v>
      </c>
      <c r="E52" s="106">
        <v>9.1999999999999993</v>
      </c>
      <c r="F52" s="106">
        <v>9.1</v>
      </c>
      <c r="G52" s="106">
        <v>0.7</v>
      </c>
      <c r="H52" s="173">
        <v>0</v>
      </c>
      <c r="I52" s="166">
        <f>SUM(D52:G52)-H52</f>
        <v>28.099999999999998</v>
      </c>
      <c r="J52" s="107">
        <v>8.9</v>
      </c>
      <c r="K52" s="106">
        <v>9</v>
      </c>
      <c r="L52" s="106">
        <v>9</v>
      </c>
      <c r="M52" s="106">
        <v>0.7</v>
      </c>
      <c r="N52" s="175">
        <v>0</v>
      </c>
      <c r="O52" s="171">
        <f>SUM(J52:M52)-N52</f>
        <v>27.599999999999998</v>
      </c>
      <c r="P52" s="105">
        <f>SUM(I52+O52)</f>
        <v>55.699999999999996</v>
      </c>
    </row>
    <row r="53" spans="1:16" ht="18" customHeight="1" thickBot="1" x14ac:dyDescent="0.2">
      <c r="A53" s="109">
        <v>4</v>
      </c>
      <c r="B53" s="20" t="s">
        <v>61</v>
      </c>
      <c r="C53" s="108" t="s">
        <v>56</v>
      </c>
      <c r="D53" s="107">
        <v>9.4</v>
      </c>
      <c r="E53" s="106">
        <v>9.4</v>
      </c>
      <c r="F53" s="106">
        <v>9.4</v>
      </c>
      <c r="G53" s="106">
        <v>0.6</v>
      </c>
      <c r="H53" s="174">
        <v>0</v>
      </c>
      <c r="I53" s="167">
        <f>SUM(D53:G53)-H53</f>
        <v>28.800000000000004</v>
      </c>
      <c r="J53" s="107">
        <v>0</v>
      </c>
      <c r="K53" s="106">
        <v>0</v>
      </c>
      <c r="L53" s="106">
        <v>0</v>
      </c>
      <c r="M53" s="106">
        <v>0</v>
      </c>
      <c r="N53" s="176">
        <v>0</v>
      </c>
      <c r="O53" s="171">
        <f>SUM(J53:M53)-N53</f>
        <v>0</v>
      </c>
      <c r="P53" s="105">
        <f>SUM(I53+O53)</f>
        <v>28.800000000000004</v>
      </c>
    </row>
    <row r="54" spans="1:16" ht="18" customHeight="1" thickBot="1" x14ac:dyDescent="0.2">
      <c r="A54" s="238" t="s">
        <v>60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40"/>
    </row>
    <row r="55" spans="1:16" ht="18" customHeight="1" thickTop="1" thickBot="1" x14ac:dyDescent="0.2">
      <c r="A55" s="104">
        <v>1</v>
      </c>
      <c r="B55" s="135" t="s">
        <v>59</v>
      </c>
      <c r="C55" s="103" t="s">
        <v>56</v>
      </c>
      <c r="D55" s="99">
        <v>9.5</v>
      </c>
      <c r="E55" s="98">
        <v>9.4</v>
      </c>
      <c r="F55" s="98">
        <v>9.5</v>
      </c>
      <c r="G55" s="98">
        <v>0.6</v>
      </c>
      <c r="H55" s="178">
        <v>0.9</v>
      </c>
      <c r="I55" s="180">
        <f>SUM(D55:G55)-H55</f>
        <v>28.1</v>
      </c>
      <c r="J55" s="179">
        <v>9.1</v>
      </c>
      <c r="K55" s="98">
        <v>9.3000000000000007</v>
      </c>
      <c r="L55" s="98">
        <v>9.1</v>
      </c>
      <c r="M55" s="98">
        <v>0.7</v>
      </c>
      <c r="N55" s="178">
        <v>0</v>
      </c>
      <c r="O55" s="177">
        <f>SUM(J55:M55)-N55</f>
        <v>28.2</v>
      </c>
      <c r="P55" s="102">
        <f>SUM(I55+O55)</f>
        <v>56.3</v>
      </c>
    </row>
    <row r="56" spans="1:16" ht="18" customHeight="1" thickBot="1" x14ac:dyDescent="0.2">
      <c r="A56" s="238" t="s">
        <v>58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40"/>
    </row>
    <row r="57" spans="1:16" ht="18" customHeight="1" thickTop="1" x14ac:dyDescent="0.15">
      <c r="A57" s="101">
        <v>1</v>
      </c>
      <c r="B57" s="16" t="s">
        <v>0</v>
      </c>
      <c r="C57" s="100" t="s">
        <v>56</v>
      </c>
      <c r="D57" s="99">
        <v>9.4</v>
      </c>
      <c r="E57" s="98">
        <v>9.4</v>
      </c>
      <c r="F57" s="98">
        <v>9.4</v>
      </c>
      <c r="G57" s="98">
        <v>1.2</v>
      </c>
      <c r="H57" s="150">
        <v>0</v>
      </c>
      <c r="I57" s="182">
        <f>SUM(D57:G57)-H57</f>
        <v>29.400000000000002</v>
      </c>
      <c r="J57" s="179">
        <v>9.3000000000000007</v>
      </c>
      <c r="K57" s="98">
        <v>9.3000000000000007</v>
      </c>
      <c r="L57" s="98">
        <v>9.1999999999999993</v>
      </c>
      <c r="M57" s="98">
        <v>1.8</v>
      </c>
      <c r="N57" s="164">
        <v>0</v>
      </c>
      <c r="O57" s="184">
        <f>SUM(J57:M57)-N57</f>
        <v>29.6</v>
      </c>
      <c r="P57" s="97">
        <f>SUM(I57+O57)</f>
        <v>59</v>
      </c>
    </row>
    <row r="58" spans="1:16" ht="18" customHeight="1" thickBot="1" x14ac:dyDescent="0.2">
      <c r="A58" s="96">
        <v>2</v>
      </c>
      <c r="B58" s="138" t="s">
        <v>57</v>
      </c>
      <c r="C58" s="95" t="s">
        <v>56</v>
      </c>
      <c r="D58" s="94">
        <v>9.1999999999999993</v>
      </c>
      <c r="E58" s="93">
        <v>9.1999999999999993</v>
      </c>
      <c r="F58" s="93">
        <v>9.1999999999999993</v>
      </c>
      <c r="G58" s="93">
        <v>0</v>
      </c>
      <c r="H58" s="170">
        <v>0</v>
      </c>
      <c r="I58" s="183">
        <f>SUM(D58:G58)-H58</f>
        <v>27.599999999999998</v>
      </c>
      <c r="J58" s="181">
        <v>9.3000000000000007</v>
      </c>
      <c r="K58" s="93">
        <v>9.3000000000000007</v>
      </c>
      <c r="L58" s="93">
        <v>9.3000000000000007</v>
      </c>
      <c r="M58" s="93">
        <v>0</v>
      </c>
      <c r="N58" s="153">
        <v>0</v>
      </c>
      <c r="O58" s="185">
        <f>SUM(J58:M58)-N58</f>
        <v>27.900000000000002</v>
      </c>
      <c r="P58" s="92">
        <f>SUM(I58+O58)</f>
        <v>55.5</v>
      </c>
    </row>
    <row r="59" spans="1:16" ht="29.25" customHeight="1" thickBot="1" x14ac:dyDescent="0.25">
      <c r="A59" s="218" t="s">
        <v>55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</row>
    <row r="60" spans="1:16" ht="15" customHeight="1" x14ac:dyDescent="0.15">
      <c r="A60" s="245" t="s">
        <v>54</v>
      </c>
      <c r="B60" s="248" t="s">
        <v>20</v>
      </c>
      <c r="C60" s="242" t="s">
        <v>19</v>
      </c>
      <c r="D60" s="256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8"/>
    </row>
    <row r="61" spans="1:16" ht="15" customHeight="1" x14ac:dyDescent="0.15">
      <c r="A61" s="246"/>
      <c r="B61" s="249"/>
      <c r="C61" s="243"/>
      <c r="D61" s="254" t="s">
        <v>17</v>
      </c>
      <c r="E61" s="249"/>
      <c r="F61" s="249"/>
      <c r="G61" s="249"/>
      <c r="H61" s="243"/>
      <c r="I61" s="255"/>
      <c r="J61" s="251" t="s">
        <v>53</v>
      </c>
      <c r="K61" s="249"/>
      <c r="L61" s="249"/>
      <c r="M61" s="249"/>
      <c r="N61" s="243"/>
      <c r="O61" s="252"/>
      <c r="P61" s="253" t="s">
        <v>16</v>
      </c>
    </row>
    <row r="62" spans="1:16" ht="15" customHeight="1" thickBot="1" x14ac:dyDescent="0.2">
      <c r="A62" s="247"/>
      <c r="B62" s="250"/>
      <c r="C62" s="244"/>
      <c r="D62" s="91" t="s">
        <v>15</v>
      </c>
      <c r="E62" s="38" t="s">
        <v>14</v>
      </c>
      <c r="F62" s="38" t="s">
        <v>52</v>
      </c>
      <c r="G62" s="38" t="s">
        <v>12</v>
      </c>
      <c r="H62" s="90" t="s">
        <v>11</v>
      </c>
      <c r="I62" s="140" t="s">
        <v>49</v>
      </c>
      <c r="J62" s="89" t="s">
        <v>15</v>
      </c>
      <c r="K62" s="38" t="s">
        <v>14</v>
      </c>
      <c r="L62" s="38" t="s">
        <v>51</v>
      </c>
      <c r="M62" s="38" t="s">
        <v>50</v>
      </c>
      <c r="N62" s="88" t="s">
        <v>11</v>
      </c>
      <c r="O62" s="186" t="s">
        <v>49</v>
      </c>
      <c r="P62" s="227"/>
    </row>
    <row r="63" spans="1:16" ht="13.5" customHeight="1" x14ac:dyDescent="0.15">
      <c r="A63" s="215" t="s">
        <v>10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7"/>
    </row>
    <row r="64" spans="1:16" ht="27.75" customHeight="1" x14ac:dyDescent="0.15">
      <c r="A64" s="31">
        <v>1</v>
      </c>
      <c r="B64" s="55" t="s" ph="1">
        <v>117</v>
      </c>
      <c r="C64" s="77" t="s">
        <v>123</v>
      </c>
      <c r="D64" s="54">
        <v>9.4</v>
      </c>
      <c r="E64" s="53">
        <v>9.4</v>
      </c>
      <c r="F64" s="53">
        <v>9.4</v>
      </c>
      <c r="G64" s="53">
        <v>3</v>
      </c>
      <c r="H64" s="169">
        <v>0</v>
      </c>
      <c r="I64" s="189">
        <f t="shared" ref="I64:I95" si="12">SUM(D64:G64)-H64</f>
        <v>31.200000000000003</v>
      </c>
      <c r="J64" s="54">
        <v>9.1999999999999993</v>
      </c>
      <c r="K64" s="53">
        <v>9.1999999999999993</v>
      </c>
      <c r="L64" s="53">
        <v>9.3000000000000007</v>
      </c>
      <c r="M64" s="53">
        <v>3.3</v>
      </c>
      <c r="N64" s="169">
        <v>0</v>
      </c>
      <c r="O64" s="198">
        <f t="shared" ref="O64:O95" si="13">SUM(J64:M64)-N64</f>
        <v>31</v>
      </c>
      <c r="P64" s="87">
        <f t="shared" ref="P64:P95" si="14">SUM(I64+O64)</f>
        <v>62.2</v>
      </c>
    </row>
    <row r="65" spans="1:19" ht="27.75" customHeight="1" x14ac:dyDescent="0.15">
      <c r="A65" s="31">
        <v>2</v>
      </c>
      <c r="B65" s="51" t="s" ph="1">
        <v>122</v>
      </c>
      <c r="C65" s="77" t="s">
        <v>123</v>
      </c>
      <c r="D65" s="70">
        <v>9.4</v>
      </c>
      <c r="E65" s="64">
        <v>9.5</v>
      </c>
      <c r="F65" s="64">
        <v>9.5</v>
      </c>
      <c r="G65" s="64">
        <v>1.2</v>
      </c>
      <c r="H65" s="194">
        <v>0</v>
      </c>
      <c r="I65" s="189">
        <f t="shared" si="12"/>
        <v>29.599999999999998</v>
      </c>
      <c r="J65" s="70">
        <v>9.6</v>
      </c>
      <c r="K65" s="64">
        <v>9.5</v>
      </c>
      <c r="L65" s="64">
        <v>9.6</v>
      </c>
      <c r="M65" s="64">
        <v>2.4</v>
      </c>
      <c r="N65" s="194">
        <v>0</v>
      </c>
      <c r="O65" s="198">
        <f t="shared" si="13"/>
        <v>31.1</v>
      </c>
      <c r="P65" s="47">
        <f t="shared" si="14"/>
        <v>60.7</v>
      </c>
    </row>
    <row r="66" spans="1:19" ht="27.75" customHeight="1" x14ac:dyDescent="0.15">
      <c r="A66" s="31">
        <v>3</v>
      </c>
      <c r="B66" s="73" t="s" ph="1">
        <v>8</v>
      </c>
      <c r="C66" s="61" t="s">
        <v>1</v>
      </c>
      <c r="D66" s="49">
        <v>9.6999999999999993</v>
      </c>
      <c r="E66" s="48">
        <v>9.6</v>
      </c>
      <c r="F66" s="48">
        <v>9.6999999999999993</v>
      </c>
      <c r="G66" s="48">
        <v>0.7</v>
      </c>
      <c r="H66" s="151">
        <v>0</v>
      </c>
      <c r="I66" s="190">
        <f t="shared" si="12"/>
        <v>29.699999999999996</v>
      </c>
      <c r="J66" s="49">
        <v>9.4</v>
      </c>
      <c r="K66" s="48">
        <v>9.5</v>
      </c>
      <c r="L66" s="48">
        <v>9.5</v>
      </c>
      <c r="M66" s="48">
        <v>0.7</v>
      </c>
      <c r="N66" s="151">
        <v>0</v>
      </c>
      <c r="O66" s="198">
        <f t="shared" si="13"/>
        <v>29.099999999999998</v>
      </c>
      <c r="P66" s="47">
        <f t="shared" si="14"/>
        <v>58.8</v>
      </c>
    </row>
    <row r="67" spans="1:19" ht="27.75" customHeight="1" x14ac:dyDescent="0.15">
      <c r="A67" s="31">
        <v>4</v>
      </c>
      <c r="B67" s="57" t="s" ph="1">
        <v>6</v>
      </c>
      <c r="C67" s="27" t="s">
        <v>3</v>
      </c>
      <c r="D67" s="49">
        <v>9.5</v>
      </c>
      <c r="E67" s="48">
        <v>9.5</v>
      </c>
      <c r="F67" s="48">
        <v>9.5</v>
      </c>
      <c r="G67" s="48">
        <v>0.7</v>
      </c>
      <c r="H67" s="151">
        <v>0</v>
      </c>
      <c r="I67" s="191">
        <f t="shared" si="12"/>
        <v>29.2</v>
      </c>
      <c r="J67" s="49">
        <v>9.4</v>
      </c>
      <c r="K67" s="48">
        <v>9.3000000000000007</v>
      </c>
      <c r="L67" s="48">
        <v>9.4</v>
      </c>
      <c r="M67" s="48">
        <v>0.7</v>
      </c>
      <c r="N67" s="151">
        <v>0</v>
      </c>
      <c r="O67" s="171">
        <f t="shared" si="13"/>
        <v>28.8</v>
      </c>
      <c r="P67" s="47">
        <f t="shared" si="14"/>
        <v>58</v>
      </c>
    </row>
    <row r="68" spans="1:19" ht="27.75" customHeight="1" x14ac:dyDescent="0.15">
      <c r="A68" s="31">
        <v>5</v>
      </c>
      <c r="B68" s="73" t="s" ph="1">
        <v>2</v>
      </c>
      <c r="C68" s="61" t="s">
        <v>1</v>
      </c>
      <c r="D68" s="49">
        <v>9.3000000000000007</v>
      </c>
      <c r="E68" s="48">
        <v>9.3000000000000007</v>
      </c>
      <c r="F68" s="48">
        <v>9.3000000000000007</v>
      </c>
      <c r="G68" s="48">
        <v>0.7</v>
      </c>
      <c r="H68" s="151">
        <v>0</v>
      </c>
      <c r="I68" s="191">
        <f t="shared" si="12"/>
        <v>28.6</v>
      </c>
      <c r="J68" s="49">
        <v>9.5</v>
      </c>
      <c r="K68" s="48">
        <v>9.5</v>
      </c>
      <c r="L68" s="48">
        <v>9.5</v>
      </c>
      <c r="M68" s="48">
        <v>0.7</v>
      </c>
      <c r="N68" s="151">
        <v>0</v>
      </c>
      <c r="O68" s="168">
        <f t="shared" si="13"/>
        <v>29.2</v>
      </c>
      <c r="P68" s="47">
        <f t="shared" si="14"/>
        <v>57.8</v>
      </c>
    </row>
    <row r="69" spans="1:19" ht="27.75" customHeight="1" x14ac:dyDescent="0.15">
      <c r="A69" s="31">
        <v>6</v>
      </c>
      <c r="B69" s="73" t="s" ph="1">
        <v>4</v>
      </c>
      <c r="C69" s="27" t="s">
        <v>3</v>
      </c>
      <c r="D69" s="54">
        <v>9.5</v>
      </c>
      <c r="E69" s="53">
        <v>9.4</v>
      </c>
      <c r="F69" s="53">
        <v>9.4</v>
      </c>
      <c r="G69" s="53">
        <v>0.6</v>
      </c>
      <c r="H69" s="143">
        <v>0</v>
      </c>
      <c r="I69" s="191">
        <f t="shared" si="12"/>
        <v>28.9</v>
      </c>
      <c r="J69" s="54">
        <v>9.3000000000000007</v>
      </c>
      <c r="K69" s="53">
        <v>9.1999999999999993</v>
      </c>
      <c r="L69" s="53">
        <v>9.1999999999999993</v>
      </c>
      <c r="M69" s="53">
        <v>1.2</v>
      </c>
      <c r="N69" s="143">
        <v>0</v>
      </c>
      <c r="O69" s="198">
        <f t="shared" si="13"/>
        <v>28.9</v>
      </c>
      <c r="P69" s="47">
        <f t="shared" si="14"/>
        <v>57.8</v>
      </c>
    </row>
    <row r="70" spans="1:19" ht="27.75" customHeight="1" x14ac:dyDescent="0.15">
      <c r="A70" s="31">
        <v>7</v>
      </c>
      <c r="B70" s="57" t="s" ph="1">
        <v>5</v>
      </c>
      <c r="C70" s="71" t="s">
        <v>1</v>
      </c>
      <c r="D70" s="54">
        <v>9.3000000000000007</v>
      </c>
      <c r="E70" s="53">
        <v>9.3000000000000007</v>
      </c>
      <c r="F70" s="53">
        <v>9.3000000000000007</v>
      </c>
      <c r="G70" s="53">
        <v>0.7</v>
      </c>
      <c r="H70" s="169">
        <v>0</v>
      </c>
      <c r="I70" s="191">
        <f t="shared" si="12"/>
        <v>28.6</v>
      </c>
      <c r="J70" s="54">
        <v>9.3000000000000007</v>
      </c>
      <c r="K70" s="53">
        <v>9.4</v>
      </c>
      <c r="L70" s="53">
        <v>9.3000000000000007</v>
      </c>
      <c r="M70" s="53">
        <v>0.7</v>
      </c>
      <c r="N70" s="143">
        <v>0</v>
      </c>
      <c r="O70" s="198">
        <f t="shared" si="13"/>
        <v>28.700000000000003</v>
      </c>
      <c r="P70" s="47">
        <f t="shared" si="14"/>
        <v>57.300000000000004</v>
      </c>
    </row>
    <row r="71" spans="1:19" ht="27.75" customHeight="1" x14ac:dyDescent="0.15">
      <c r="A71" s="29">
        <v>8</v>
      </c>
      <c r="B71" s="55" t="s" ph="1">
        <v>118</v>
      </c>
      <c r="C71" s="77" t="s">
        <v>123</v>
      </c>
      <c r="D71" s="49">
        <v>9.5</v>
      </c>
      <c r="E71" s="48">
        <v>9.4</v>
      </c>
      <c r="F71" s="48">
        <v>9.4</v>
      </c>
      <c r="G71" s="48">
        <v>0.5</v>
      </c>
      <c r="H71" s="151">
        <v>0</v>
      </c>
      <c r="I71" s="189">
        <f t="shared" si="12"/>
        <v>28.799999999999997</v>
      </c>
      <c r="J71" s="49">
        <v>9.3000000000000007</v>
      </c>
      <c r="K71" s="48">
        <v>9.1999999999999993</v>
      </c>
      <c r="L71" s="48">
        <v>9.3000000000000007</v>
      </c>
      <c r="M71" s="48">
        <v>0.6</v>
      </c>
      <c r="N71" s="151">
        <v>0</v>
      </c>
      <c r="O71" s="171">
        <f t="shared" si="13"/>
        <v>28.400000000000002</v>
      </c>
      <c r="P71" s="47">
        <f t="shared" si="14"/>
        <v>57.2</v>
      </c>
      <c r="R71" s="74"/>
    </row>
    <row r="72" spans="1:19" ht="27.75" customHeight="1" x14ac:dyDescent="0.15">
      <c r="A72" s="31">
        <v>9</v>
      </c>
      <c r="B72" s="51" t="s" ph="1">
        <v>48</v>
      </c>
      <c r="C72" s="86" t="s">
        <v>23</v>
      </c>
      <c r="D72" s="54">
        <v>9.4</v>
      </c>
      <c r="E72" s="53">
        <v>9.4</v>
      </c>
      <c r="F72" s="53">
        <v>9.4</v>
      </c>
      <c r="G72" s="53">
        <v>0.6</v>
      </c>
      <c r="H72" s="143">
        <v>0</v>
      </c>
      <c r="I72" s="190">
        <f t="shared" si="12"/>
        <v>28.800000000000004</v>
      </c>
      <c r="J72" s="54">
        <v>9.3000000000000007</v>
      </c>
      <c r="K72" s="53">
        <v>9.1999999999999993</v>
      </c>
      <c r="L72" s="53">
        <v>9.1999999999999993</v>
      </c>
      <c r="M72" s="53">
        <v>0.7</v>
      </c>
      <c r="N72" s="143">
        <v>0</v>
      </c>
      <c r="O72" s="199">
        <f t="shared" si="13"/>
        <v>28.4</v>
      </c>
      <c r="P72" s="72">
        <f t="shared" si="14"/>
        <v>57.2</v>
      </c>
    </row>
    <row r="73" spans="1:19" ht="27.75" customHeight="1" x14ac:dyDescent="0.15">
      <c r="A73" s="29">
        <v>10</v>
      </c>
      <c r="B73" s="57" t="s" ph="1">
        <v>47</v>
      </c>
      <c r="C73" s="85" t="s">
        <v>42</v>
      </c>
      <c r="D73" s="49">
        <v>9.1999999999999993</v>
      </c>
      <c r="E73" s="48">
        <v>9.3000000000000007</v>
      </c>
      <c r="F73" s="48">
        <v>9.4</v>
      </c>
      <c r="G73" s="48">
        <v>0.6</v>
      </c>
      <c r="H73" s="151">
        <v>0</v>
      </c>
      <c r="I73" s="191">
        <f t="shared" si="12"/>
        <v>28.5</v>
      </c>
      <c r="J73" s="49">
        <v>9.1999999999999993</v>
      </c>
      <c r="K73" s="48">
        <v>9.1999999999999993</v>
      </c>
      <c r="L73" s="48">
        <v>9.1</v>
      </c>
      <c r="M73" s="48">
        <v>1.2</v>
      </c>
      <c r="N73" s="151">
        <v>0</v>
      </c>
      <c r="O73" s="168">
        <f t="shared" si="13"/>
        <v>28.7</v>
      </c>
      <c r="P73" s="47">
        <f t="shared" si="14"/>
        <v>57.2</v>
      </c>
      <c r="R73" s="84"/>
      <c r="S73" s="74"/>
    </row>
    <row r="74" spans="1:19" ht="27.75" customHeight="1" x14ac:dyDescent="0.15">
      <c r="A74" s="31">
        <v>11</v>
      </c>
      <c r="B74" s="30" t="s" ph="1">
        <v>46</v>
      </c>
      <c r="C74" s="50" t="s">
        <v>23</v>
      </c>
      <c r="D74" s="54">
        <v>9.4</v>
      </c>
      <c r="E74" s="53">
        <v>9.4</v>
      </c>
      <c r="F74" s="53">
        <v>9.4</v>
      </c>
      <c r="G74" s="53">
        <v>0.6</v>
      </c>
      <c r="H74" s="169">
        <v>0</v>
      </c>
      <c r="I74" s="190">
        <f t="shared" si="12"/>
        <v>28.800000000000004</v>
      </c>
      <c r="J74" s="54">
        <v>9.1999999999999993</v>
      </c>
      <c r="K74" s="53">
        <v>9.1999999999999993</v>
      </c>
      <c r="L74" s="53">
        <v>9.1999999999999993</v>
      </c>
      <c r="M74" s="53">
        <v>0.7</v>
      </c>
      <c r="N74" s="143">
        <v>0</v>
      </c>
      <c r="O74" s="168">
        <f t="shared" si="13"/>
        <v>28.299999999999997</v>
      </c>
      <c r="P74" s="52">
        <f t="shared" si="14"/>
        <v>57.1</v>
      </c>
    </row>
    <row r="75" spans="1:19" ht="27.75" customHeight="1" x14ac:dyDescent="0.15">
      <c r="A75" s="83">
        <v>12</v>
      </c>
      <c r="B75" s="82" t="s" ph="1">
        <v>45</v>
      </c>
      <c r="C75" s="61" t="s">
        <v>1</v>
      </c>
      <c r="D75" s="81">
        <v>9.1999999999999993</v>
      </c>
      <c r="E75" s="80">
        <v>9.3000000000000007</v>
      </c>
      <c r="F75" s="80">
        <v>9.3000000000000007</v>
      </c>
      <c r="G75" s="80">
        <v>0.7</v>
      </c>
      <c r="H75" s="194">
        <v>0</v>
      </c>
      <c r="I75" s="191">
        <f t="shared" si="12"/>
        <v>28.5</v>
      </c>
      <c r="J75" s="187">
        <v>9.3000000000000007</v>
      </c>
      <c r="K75" s="80">
        <v>9.3000000000000007</v>
      </c>
      <c r="L75" s="80">
        <v>9.3000000000000007</v>
      </c>
      <c r="M75" s="80">
        <v>0.7</v>
      </c>
      <c r="N75" s="194">
        <v>0</v>
      </c>
      <c r="O75" s="171">
        <f t="shared" si="13"/>
        <v>28.6</v>
      </c>
      <c r="P75" s="47">
        <f t="shared" si="14"/>
        <v>57.1</v>
      </c>
    </row>
    <row r="76" spans="1:19" ht="27.75" customHeight="1" x14ac:dyDescent="0.15">
      <c r="A76" s="31">
        <v>13</v>
      </c>
      <c r="B76" s="69" t="s" ph="1">
        <v>44</v>
      </c>
      <c r="C76" s="61" t="s">
        <v>1</v>
      </c>
      <c r="D76" s="54">
        <v>9.3000000000000007</v>
      </c>
      <c r="E76" s="53">
        <v>9.1999999999999993</v>
      </c>
      <c r="F76" s="53">
        <v>9.3000000000000007</v>
      </c>
      <c r="G76" s="53">
        <v>0.5</v>
      </c>
      <c r="H76" s="143">
        <v>0</v>
      </c>
      <c r="I76" s="189">
        <f t="shared" si="12"/>
        <v>28.3</v>
      </c>
      <c r="J76" s="54">
        <v>9.3000000000000007</v>
      </c>
      <c r="K76" s="53">
        <v>9.3000000000000007</v>
      </c>
      <c r="L76" s="53">
        <v>9.3000000000000007</v>
      </c>
      <c r="M76" s="53">
        <v>0.7</v>
      </c>
      <c r="N76" s="143">
        <v>0</v>
      </c>
      <c r="O76" s="171">
        <f t="shared" si="13"/>
        <v>28.6</v>
      </c>
      <c r="P76" s="47">
        <f t="shared" si="14"/>
        <v>56.900000000000006</v>
      </c>
    </row>
    <row r="77" spans="1:19" ht="27.75" customHeight="1" x14ac:dyDescent="0.15">
      <c r="A77" s="31">
        <v>14</v>
      </c>
      <c r="B77" s="57" t="s" ph="1">
        <v>43</v>
      </c>
      <c r="C77" s="79" t="s">
        <v>42</v>
      </c>
      <c r="D77" s="54">
        <v>9.4</v>
      </c>
      <c r="E77" s="53">
        <v>9.3000000000000007</v>
      </c>
      <c r="F77" s="53">
        <v>9.4</v>
      </c>
      <c r="G77" s="53">
        <v>0.7</v>
      </c>
      <c r="H77" s="169">
        <v>0</v>
      </c>
      <c r="I77" s="190">
        <f t="shared" si="12"/>
        <v>28.8</v>
      </c>
      <c r="J77" s="54">
        <v>9</v>
      </c>
      <c r="K77" s="53">
        <v>8.9</v>
      </c>
      <c r="L77" s="53">
        <v>8.9</v>
      </c>
      <c r="M77" s="53">
        <v>1.2</v>
      </c>
      <c r="N77" s="143">
        <v>0</v>
      </c>
      <c r="O77" s="168">
        <f t="shared" si="13"/>
        <v>27.999999999999996</v>
      </c>
      <c r="P77" s="47">
        <f t="shared" si="14"/>
        <v>56.8</v>
      </c>
    </row>
    <row r="78" spans="1:19" ht="27.75" customHeight="1" x14ac:dyDescent="0.15">
      <c r="A78" s="31">
        <v>15</v>
      </c>
      <c r="B78" s="78" t="s" ph="1">
        <v>119</v>
      </c>
      <c r="C78" s="77" t="s">
        <v>123</v>
      </c>
      <c r="D78" s="49">
        <v>9.5</v>
      </c>
      <c r="E78" s="48">
        <v>9.4</v>
      </c>
      <c r="F78" s="48">
        <v>9.4</v>
      </c>
      <c r="G78" s="48">
        <v>0.7</v>
      </c>
      <c r="H78" s="188">
        <v>0</v>
      </c>
      <c r="I78" s="191">
        <f t="shared" si="12"/>
        <v>28.999999999999996</v>
      </c>
      <c r="J78" s="49">
        <v>9</v>
      </c>
      <c r="K78" s="48">
        <v>9</v>
      </c>
      <c r="L78" s="48">
        <v>9.1</v>
      </c>
      <c r="M78" s="48">
        <v>0.7</v>
      </c>
      <c r="N78" s="151">
        <v>0</v>
      </c>
      <c r="O78" s="198">
        <f t="shared" si="13"/>
        <v>27.8</v>
      </c>
      <c r="P78" s="47">
        <f t="shared" si="14"/>
        <v>56.8</v>
      </c>
    </row>
    <row r="79" spans="1:19" ht="27.75" customHeight="1" x14ac:dyDescent="0.15">
      <c r="A79" s="31">
        <v>16</v>
      </c>
      <c r="B79" s="57" t="s" ph="1">
        <v>41</v>
      </c>
      <c r="C79" s="76" t="s">
        <v>40</v>
      </c>
      <c r="D79" s="70">
        <v>9.3000000000000007</v>
      </c>
      <c r="E79" s="64">
        <v>9.4</v>
      </c>
      <c r="F79" s="64">
        <v>9.4</v>
      </c>
      <c r="G79" s="64">
        <v>0.2</v>
      </c>
      <c r="H79" s="194">
        <v>0</v>
      </c>
      <c r="I79" s="191">
        <f t="shared" si="12"/>
        <v>28.3</v>
      </c>
      <c r="J79" s="70">
        <v>9.4</v>
      </c>
      <c r="K79" s="64">
        <v>9.4</v>
      </c>
      <c r="L79" s="64">
        <v>9.4</v>
      </c>
      <c r="M79" s="64">
        <v>0</v>
      </c>
      <c r="N79" s="194">
        <v>0</v>
      </c>
      <c r="O79" s="198">
        <f t="shared" si="13"/>
        <v>28.200000000000003</v>
      </c>
      <c r="P79" s="47">
        <f t="shared" si="14"/>
        <v>56.5</v>
      </c>
    </row>
    <row r="80" spans="1:19" ht="27.75" customHeight="1" x14ac:dyDescent="0.15">
      <c r="A80" s="31">
        <v>17</v>
      </c>
      <c r="B80" s="35" t="s" ph="1">
        <v>39</v>
      </c>
      <c r="C80" s="19" t="s">
        <v>23</v>
      </c>
      <c r="D80" s="49">
        <v>9.5</v>
      </c>
      <c r="E80" s="48">
        <v>9.4</v>
      </c>
      <c r="F80" s="48">
        <v>9.4</v>
      </c>
      <c r="G80" s="48">
        <v>0.5</v>
      </c>
      <c r="H80" s="151">
        <v>0</v>
      </c>
      <c r="I80" s="189">
        <f t="shared" si="12"/>
        <v>28.799999999999997</v>
      </c>
      <c r="J80" s="49">
        <v>9.3000000000000007</v>
      </c>
      <c r="K80" s="48">
        <v>9.3000000000000007</v>
      </c>
      <c r="L80" s="48">
        <v>9.3000000000000007</v>
      </c>
      <c r="M80" s="48">
        <v>0.7</v>
      </c>
      <c r="N80" s="151">
        <v>0.9</v>
      </c>
      <c r="O80" s="171">
        <f t="shared" si="13"/>
        <v>27.700000000000003</v>
      </c>
      <c r="P80" s="47">
        <f t="shared" si="14"/>
        <v>56.5</v>
      </c>
    </row>
    <row r="81" spans="1:18" ht="27.75" customHeight="1" x14ac:dyDescent="0.15">
      <c r="A81" s="29">
        <v>18</v>
      </c>
      <c r="B81" s="51" t="s" ph="1">
        <v>38</v>
      </c>
      <c r="C81" s="75" t="s">
        <v>37</v>
      </c>
      <c r="D81" s="59">
        <v>9.4</v>
      </c>
      <c r="E81" s="58">
        <v>9.4</v>
      </c>
      <c r="F81" s="58">
        <v>9.3000000000000007</v>
      </c>
      <c r="G81" s="58">
        <v>0.6</v>
      </c>
      <c r="H81" s="195">
        <v>0</v>
      </c>
      <c r="I81" s="192">
        <f t="shared" si="12"/>
        <v>28.700000000000003</v>
      </c>
      <c r="J81" s="59">
        <v>9.1</v>
      </c>
      <c r="K81" s="58">
        <v>9</v>
      </c>
      <c r="L81" s="58">
        <v>8.9</v>
      </c>
      <c r="M81" s="58">
        <v>0.7</v>
      </c>
      <c r="N81" s="195">
        <v>0</v>
      </c>
      <c r="O81" s="168">
        <f t="shared" si="13"/>
        <v>27.7</v>
      </c>
      <c r="P81" s="52">
        <f t="shared" si="14"/>
        <v>56.400000000000006</v>
      </c>
    </row>
    <row r="82" spans="1:18" ht="27.75" customHeight="1" x14ac:dyDescent="0.15">
      <c r="A82" s="31">
        <v>19</v>
      </c>
      <c r="B82" s="57" t="s" ph="1">
        <v>36</v>
      </c>
      <c r="C82" s="50" t="s">
        <v>23</v>
      </c>
      <c r="D82" s="49">
        <v>9.4</v>
      </c>
      <c r="E82" s="48">
        <v>9.3000000000000007</v>
      </c>
      <c r="F82" s="48">
        <v>9.4</v>
      </c>
      <c r="G82" s="48">
        <v>0.5</v>
      </c>
      <c r="H82" s="169">
        <v>0.9</v>
      </c>
      <c r="I82" s="191">
        <f t="shared" si="12"/>
        <v>27.700000000000003</v>
      </c>
      <c r="J82" s="49">
        <v>9.3000000000000007</v>
      </c>
      <c r="K82" s="48">
        <v>9.3000000000000007</v>
      </c>
      <c r="L82" s="48">
        <v>9.3000000000000007</v>
      </c>
      <c r="M82" s="48">
        <v>0.7</v>
      </c>
      <c r="N82" s="151">
        <v>0</v>
      </c>
      <c r="O82" s="171">
        <f t="shared" si="13"/>
        <v>28.6</v>
      </c>
      <c r="P82" s="47">
        <f t="shared" si="14"/>
        <v>56.300000000000004</v>
      </c>
      <c r="R82" s="74"/>
    </row>
    <row r="83" spans="1:18" ht="27.75" customHeight="1" x14ac:dyDescent="0.15">
      <c r="A83" s="29">
        <v>20</v>
      </c>
      <c r="B83" s="73" t="s" ph="1">
        <v>35</v>
      </c>
      <c r="C83" s="61" t="s">
        <v>1</v>
      </c>
      <c r="D83" s="49">
        <v>9.1999999999999993</v>
      </c>
      <c r="E83" s="48">
        <v>9.1999999999999993</v>
      </c>
      <c r="F83" s="48">
        <v>9.1999999999999993</v>
      </c>
      <c r="G83" s="48">
        <v>0.5</v>
      </c>
      <c r="H83" s="151">
        <v>0</v>
      </c>
      <c r="I83" s="189">
        <f t="shared" si="12"/>
        <v>28.099999999999998</v>
      </c>
      <c r="J83" s="49">
        <v>9.1</v>
      </c>
      <c r="K83" s="48">
        <v>9.1</v>
      </c>
      <c r="L83" s="48">
        <v>9.1</v>
      </c>
      <c r="M83" s="48">
        <v>0.6</v>
      </c>
      <c r="N83" s="151">
        <v>0</v>
      </c>
      <c r="O83" s="168">
        <f t="shared" si="13"/>
        <v>27.9</v>
      </c>
      <c r="P83" s="47">
        <f t="shared" si="14"/>
        <v>56</v>
      </c>
    </row>
    <row r="84" spans="1:18" ht="27.75" customHeight="1" x14ac:dyDescent="0.15">
      <c r="A84" s="31">
        <v>21</v>
      </c>
      <c r="B84" s="73" t="s" ph="1">
        <v>120</v>
      </c>
      <c r="C84" s="77" t="s">
        <v>123</v>
      </c>
      <c r="D84" s="54">
        <v>9.3000000000000007</v>
      </c>
      <c r="E84" s="53">
        <v>9.3000000000000007</v>
      </c>
      <c r="F84" s="53">
        <v>9.3000000000000007</v>
      </c>
      <c r="G84" s="53">
        <v>0</v>
      </c>
      <c r="H84" s="169">
        <v>0</v>
      </c>
      <c r="I84" s="190">
        <f t="shared" si="12"/>
        <v>27.900000000000002</v>
      </c>
      <c r="J84" s="54">
        <v>9.3000000000000007</v>
      </c>
      <c r="K84" s="53">
        <v>9.3000000000000007</v>
      </c>
      <c r="L84" s="53">
        <v>9.4</v>
      </c>
      <c r="M84" s="53">
        <v>0</v>
      </c>
      <c r="N84" s="143">
        <v>0</v>
      </c>
      <c r="O84" s="198">
        <f t="shared" si="13"/>
        <v>28</v>
      </c>
      <c r="P84" s="72">
        <f t="shared" si="14"/>
        <v>55.900000000000006</v>
      </c>
    </row>
    <row r="85" spans="1:18" ht="27.75" customHeight="1" x14ac:dyDescent="0.15">
      <c r="A85" s="29">
        <v>22</v>
      </c>
      <c r="B85" s="55" t="s" ph="1">
        <v>33</v>
      </c>
      <c r="C85" s="71" t="s">
        <v>1</v>
      </c>
      <c r="D85" s="70">
        <v>9.1</v>
      </c>
      <c r="E85" s="64">
        <v>9.1</v>
      </c>
      <c r="F85" s="64">
        <v>9</v>
      </c>
      <c r="G85" s="64">
        <v>0.5</v>
      </c>
      <c r="H85" s="194">
        <v>0</v>
      </c>
      <c r="I85" s="189">
        <f t="shared" si="12"/>
        <v>27.7</v>
      </c>
      <c r="J85" s="70">
        <v>9.1999999999999993</v>
      </c>
      <c r="K85" s="64">
        <v>9.1999999999999993</v>
      </c>
      <c r="L85" s="64">
        <v>9.1</v>
      </c>
      <c r="M85" s="64">
        <v>0.6</v>
      </c>
      <c r="N85" s="194">
        <v>0</v>
      </c>
      <c r="O85" s="171">
        <f t="shared" si="13"/>
        <v>28.1</v>
      </c>
      <c r="P85" s="47">
        <f t="shared" si="14"/>
        <v>55.8</v>
      </c>
    </row>
    <row r="86" spans="1:18" ht="27.75" customHeight="1" x14ac:dyDescent="0.15">
      <c r="A86" s="31">
        <v>23</v>
      </c>
      <c r="B86" s="69" t="s" ph="1">
        <v>32</v>
      </c>
      <c r="C86" s="68" t="s">
        <v>1</v>
      </c>
      <c r="D86" s="67">
        <v>9.1999999999999993</v>
      </c>
      <c r="E86" s="58">
        <v>9.1999999999999993</v>
      </c>
      <c r="F86" s="66">
        <v>9.1</v>
      </c>
      <c r="G86" s="53">
        <v>0.5</v>
      </c>
      <c r="H86" s="169">
        <v>0</v>
      </c>
      <c r="I86" s="190">
        <f t="shared" si="12"/>
        <v>28</v>
      </c>
      <c r="J86" s="59">
        <v>9.3000000000000007</v>
      </c>
      <c r="K86" s="58">
        <v>9.3000000000000007</v>
      </c>
      <c r="L86" s="66">
        <v>9.4</v>
      </c>
      <c r="M86" s="66">
        <v>0.6</v>
      </c>
      <c r="N86" s="162">
        <v>0.9</v>
      </c>
      <c r="O86" s="168">
        <f t="shared" si="13"/>
        <v>27.700000000000003</v>
      </c>
      <c r="P86" s="52">
        <f t="shared" si="14"/>
        <v>55.7</v>
      </c>
    </row>
    <row r="87" spans="1:18" ht="27.75" customHeight="1" x14ac:dyDescent="0.15">
      <c r="A87" s="31">
        <v>24</v>
      </c>
      <c r="B87" s="65" t="s" ph="1">
        <v>121</v>
      </c>
      <c r="C87" s="77" t="s">
        <v>123</v>
      </c>
      <c r="D87" s="59">
        <v>9.1999999999999993</v>
      </c>
      <c r="E87" s="58">
        <v>9.1999999999999993</v>
      </c>
      <c r="F87" s="58">
        <v>9.1999999999999993</v>
      </c>
      <c r="G87" s="58">
        <v>0</v>
      </c>
      <c r="H87" s="194">
        <v>0</v>
      </c>
      <c r="I87" s="189">
        <f t="shared" si="12"/>
        <v>27.599999999999998</v>
      </c>
      <c r="J87" s="59">
        <v>9.1999999999999993</v>
      </c>
      <c r="K87" s="58">
        <v>9.1999999999999993</v>
      </c>
      <c r="L87" s="58">
        <v>9.1999999999999993</v>
      </c>
      <c r="M87" s="58">
        <v>0.2</v>
      </c>
      <c r="N87" s="195">
        <v>0</v>
      </c>
      <c r="O87" s="171">
        <f t="shared" si="13"/>
        <v>27.799999999999997</v>
      </c>
      <c r="P87" s="47">
        <f t="shared" si="14"/>
        <v>55.399999999999991</v>
      </c>
    </row>
    <row r="88" spans="1:18" ht="27.75" customHeight="1" x14ac:dyDescent="0.15">
      <c r="A88" s="31">
        <v>25</v>
      </c>
      <c r="B88" s="63" t="s" ph="1">
        <v>31</v>
      </c>
      <c r="C88" s="61" t="s">
        <v>1</v>
      </c>
      <c r="D88" s="54">
        <v>9.3000000000000007</v>
      </c>
      <c r="E88" s="53">
        <v>9.3000000000000007</v>
      </c>
      <c r="F88" s="53">
        <v>9.1999999999999993</v>
      </c>
      <c r="G88" s="53">
        <v>0.7</v>
      </c>
      <c r="H88" s="169">
        <v>0.9</v>
      </c>
      <c r="I88" s="190">
        <f t="shared" si="12"/>
        <v>27.6</v>
      </c>
      <c r="J88" s="54">
        <v>9.1999999999999993</v>
      </c>
      <c r="K88" s="53">
        <v>9.3000000000000007</v>
      </c>
      <c r="L88" s="53">
        <v>9.1999999999999993</v>
      </c>
      <c r="M88" s="53">
        <v>0.7</v>
      </c>
      <c r="N88" s="143">
        <v>0.9</v>
      </c>
      <c r="O88" s="171">
        <f t="shared" si="13"/>
        <v>27.5</v>
      </c>
      <c r="P88" s="47">
        <f t="shared" si="14"/>
        <v>55.1</v>
      </c>
    </row>
    <row r="89" spans="1:18" ht="27.75" customHeight="1" x14ac:dyDescent="0.15">
      <c r="A89" s="31">
        <v>26</v>
      </c>
      <c r="B89" s="62" t="s" ph="1">
        <v>30</v>
      </c>
      <c r="C89" s="71" t="s">
        <v>1</v>
      </c>
      <c r="D89" s="54">
        <v>9.3000000000000007</v>
      </c>
      <c r="E89" s="53">
        <v>9.1999999999999993</v>
      </c>
      <c r="F89" s="53">
        <v>9.1999999999999993</v>
      </c>
      <c r="G89" s="53">
        <v>0.5</v>
      </c>
      <c r="H89" s="188">
        <v>0</v>
      </c>
      <c r="I89" s="191">
        <f t="shared" si="12"/>
        <v>28.2</v>
      </c>
      <c r="J89" s="54">
        <v>8.8000000000000007</v>
      </c>
      <c r="K89" s="53">
        <v>8.6999999999999993</v>
      </c>
      <c r="L89" s="53">
        <v>8.6999999999999993</v>
      </c>
      <c r="M89" s="53">
        <v>0.6</v>
      </c>
      <c r="N89" s="143">
        <v>0</v>
      </c>
      <c r="O89" s="171">
        <f t="shared" si="13"/>
        <v>26.8</v>
      </c>
      <c r="P89" s="47">
        <f t="shared" si="14"/>
        <v>55</v>
      </c>
    </row>
    <row r="90" spans="1:18" ht="27.75" customHeight="1" x14ac:dyDescent="0.15">
      <c r="A90" s="31">
        <v>27</v>
      </c>
      <c r="B90" s="60" t="s" ph="1">
        <v>29</v>
      </c>
      <c r="C90" s="50" t="s">
        <v>23</v>
      </c>
      <c r="D90" s="54">
        <v>9.1</v>
      </c>
      <c r="E90" s="53">
        <v>9.1</v>
      </c>
      <c r="F90" s="53">
        <v>9.1</v>
      </c>
      <c r="G90" s="53">
        <v>0.6</v>
      </c>
      <c r="H90" s="151">
        <v>0.9</v>
      </c>
      <c r="I90" s="189">
        <f t="shared" si="12"/>
        <v>27</v>
      </c>
      <c r="J90" s="54">
        <v>9.3000000000000007</v>
      </c>
      <c r="K90" s="53">
        <v>9.4</v>
      </c>
      <c r="L90" s="53">
        <v>9.4</v>
      </c>
      <c r="M90" s="53">
        <v>0</v>
      </c>
      <c r="N90" s="143">
        <v>0.9</v>
      </c>
      <c r="O90" s="168">
        <f t="shared" si="13"/>
        <v>27.200000000000003</v>
      </c>
      <c r="P90" s="47">
        <f t="shared" si="14"/>
        <v>54.2</v>
      </c>
    </row>
    <row r="91" spans="1:18" ht="27.75" customHeight="1" x14ac:dyDescent="0.15">
      <c r="A91" s="31">
        <v>28</v>
      </c>
      <c r="B91" s="57" t="s" ph="1">
        <v>28</v>
      </c>
      <c r="C91" s="50" t="s">
        <v>23</v>
      </c>
      <c r="D91" s="59">
        <v>8.3000000000000007</v>
      </c>
      <c r="E91" s="58">
        <v>8.3000000000000007</v>
      </c>
      <c r="F91" s="58">
        <v>8.1999999999999993</v>
      </c>
      <c r="G91" s="58">
        <v>0.5</v>
      </c>
      <c r="H91" s="196">
        <v>0</v>
      </c>
      <c r="I91" s="189">
        <f t="shared" si="12"/>
        <v>25.3</v>
      </c>
      <c r="J91" s="59">
        <v>9.4</v>
      </c>
      <c r="K91" s="58">
        <v>9.4</v>
      </c>
      <c r="L91" s="58">
        <v>9.4</v>
      </c>
      <c r="M91" s="58">
        <v>0</v>
      </c>
      <c r="N91" s="195">
        <v>0.9</v>
      </c>
      <c r="O91" s="198">
        <f t="shared" si="13"/>
        <v>27.300000000000004</v>
      </c>
      <c r="P91" s="47">
        <f t="shared" si="14"/>
        <v>52.600000000000009</v>
      </c>
    </row>
    <row r="92" spans="1:18" ht="27.75" customHeight="1" x14ac:dyDescent="0.15">
      <c r="A92" s="29">
        <v>29</v>
      </c>
      <c r="B92" s="57" t="s" ph="1">
        <v>27</v>
      </c>
      <c r="C92" s="50" t="s">
        <v>23</v>
      </c>
      <c r="D92" s="56">
        <v>8.3000000000000007</v>
      </c>
      <c r="E92" s="48">
        <v>8.3000000000000007</v>
      </c>
      <c r="F92" s="48">
        <v>8.1</v>
      </c>
      <c r="G92" s="48">
        <v>0.5</v>
      </c>
      <c r="H92" s="151">
        <v>0</v>
      </c>
      <c r="I92" s="189">
        <f t="shared" si="12"/>
        <v>25.200000000000003</v>
      </c>
      <c r="J92" s="49">
        <v>8.1999999999999993</v>
      </c>
      <c r="K92" s="48">
        <v>8.1999999999999993</v>
      </c>
      <c r="L92" s="48">
        <v>8.1999999999999993</v>
      </c>
      <c r="M92" s="48">
        <v>0.6</v>
      </c>
      <c r="N92" s="151">
        <v>0</v>
      </c>
      <c r="O92" s="171">
        <f t="shared" si="13"/>
        <v>25.2</v>
      </c>
      <c r="P92" s="47">
        <f t="shared" si="14"/>
        <v>50.400000000000006</v>
      </c>
    </row>
    <row r="93" spans="1:18" ht="27.75" customHeight="1" x14ac:dyDescent="0.15">
      <c r="A93" s="31">
        <v>30</v>
      </c>
      <c r="B93" s="55" t="s" ph="1">
        <v>26</v>
      </c>
      <c r="C93" s="50" t="s">
        <v>23</v>
      </c>
      <c r="D93" s="54">
        <v>8.9</v>
      </c>
      <c r="E93" s="53">
        <v>8.9</v>
      </c>
      <c r="F93" s="53">
        <v>8.9</v>
      </c>
      <c r="G93" s="53">
        <v>0</v>
      </c>
      <c r="H93" s="169">
        <v>0</v>
      </c>
      <c r="I93" s="189">
        <f t="shared" si="12"/>
        <v>26.700000000000003</v>
      </c>
      <c r="J93" s="54">
        <v>6.7</v>
      </c>
      <c r="K93" s="53">
        <v>6.6</v>
      </c>
      <c r="L93" s="53">
        <v>6.6</v>
      </c>
      <c r="M93" s="53">
        <v>0</v>
      </c>
      <c r="N93" s="143">
        <v>0</v>
      </c>
      <c r="O93" s="168">
        <f t="shared" si="13"/>
        <v>19.899999999999999</v>
      </c>
      <c r="P93" s="52">
        <f t="shared" si="14"/>
        <v>46.6</v>
      </c>
    </row>
    <row r="94" spans="1:18" ht="27.75" customHeight="1" x14ac:dyDescent="0.15">
      <c r="A94" s="29">
        <v>31</v>
      </c>
      <c r="B94" s="51" t="s" ph="1">
        <v>25</v>
      </c>
      <c r="C94" s="50" t="s">
        <v>23</v>
      </c>
      <c r="D94" s="49">
        <v>9</v>
      </c>
      <c r="E94" s="48">
        <v>8.9</v>
      </c>
      <c r="F94" s="48">
        <v>8.9</v>
      </c>
      <c r="G94" s="48">
        <v>0</v>
      </c>
      <c r="H94" s="151">
        <v>0</v>
      </c>
      <c r="I94" s="190">
        <f t="shared" si="12"/>
        <v>26.799999999999997</v>
      </c>
      <c r="J94" s="49">
        <v>6.6</v>
      </c>
      <c r="K94" s="48">
        <v>6.6</v>
      </c>
      <c r="L94" s="48">
        <v>6.6</v>
      </c>
      <c r="M94" s="48">
        <v>0</v>
      </c>
      <c r="N94" s="151">
        <v>0</v>
      </c>
      <c r="O94" s="171">
        <f t="shared" si="13"/>
        <v>19.799999999999997</v>
      </c>
      <c r="P94" s="47">
        <f t="shared" si="14"/>
        <v>46.599999999999994</v>
      </c>
    </row>
    <row r="95" spans="1:18" ht="27.75" customHeight="1" thickBot="1" x14ac:dyDescent="0.2">
      <c r="A95" s="46">
        <v>32</v>
      </c>
      <c r="B95" s="10" t="s" ph="1">
        <v>24</v>
      </c>
      <c r="C95" s="45" t="s">
        <v>23</v>
      </c>
      <c r="D95" s="44">
        <v>6.7</v>
      </c>
      <c r="E95" s="43">
        <v>6.7</v>
      </c>
      <c r="F95" s="43">
        <v>6.7</v>
      </c>
      <c r="G95" s="43">
        <v>0</v>
      </c>
      <c r="H95" s="197">
        <v>0</v>
      </c>
      <c r="I95" s="193">
        <f t="shared" si="12"/>
        <v>20.100000000000001</v>
      </c>
      <c r="J95" s="44">
        <v>9.1</v>
      </c>
      <c r="K95" s="43">
        <v>9</v>
      </c>
      <c r="L95" s="43">
        <v>9.1</v>
      </c>
      <c r="M95" s="43">
        <v>0</v>
      </c>
      <c r="N95" s="197">
        <v>0.9</v>
      </c>
      <c r="O95" s="185">
        <f t="shared" si="13"/>
        <v>26.300000000000004</v>
      </c>
      <c r="P95" s="42">
        <f t="shared" si="14"/>
        <v>46.400000000000006</v>
      </c>
    </row>
    <row r="96" spans="1:18" ht="58.5" customHeight="1" thickBot="1" x14ac:dyDescent="0.25">
      <c r="A96" s="218" t="s">
        <v>22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</row>
    <row r="97" spans="1:16" ht="15" customHeight="1" thickBot="1" x14ac:dyDescent="0.2">
      <c r="A97" s="219" t="s">
        <v>21</v>
      </c>
      <c r="B97" s="220" t="s">
        <v>20</v>
      </c>
      <c r="C97" s="221" t="s">
        <v>19</v>
      </c>
      <c r="D97" s="241" t="s">
        <v>18</v>
      </c>
      <c r="E97" s="241"/>
      <c r="F97" s="241"/>
      <c r="G97" s="241"/>
      <c r="H97" s="241"/>
      <c r="I97" s="241"/>
      <c r="J97" s="214"/>
      <c r="K97" s="41"/>
      <c r="L97" s="41"/>
      <c r="M97" s="41"/>
      <c r="N97" s="41"/>
      <c r="O97" s="41"/>
      <c r="P97" s="41"/>
    </row>
    <row r="98" spans="1:16" ht="15" customHeight="1" thickBot="1" x14ac:dyDescent="0.2">
      <c r="A98" s="219"/>
      <c r="B98" s="220"/>
      <c r="C98" s="221"/>
      <c r="D98" s="222" t="s">
        <v>17</v>
      </c>
      <c r="E98" s="223"/>
      <c r="F98" s="223"/>
      <c r="G98" s="223"/>
      <c r="H98" s="224"/>
      <c r="I98" s="227" t="s">
        <v>16</v>
      </c>
      <c r="J98" s="214"/>
      <c r="K98" s="40"/>
      <c r="L98" s="40"/>
      <c r="M98" s="40"/>
      <c r="N98" s="40"/>
      <c r="O98" s="40"/>
    </row>
    <row r="99" spans="1:16" ht="15" customHeight="1" thickBot="1" x14ac:dyDescent="0.2">
      <c r="A99" s="219"/>
      <c r="B99" s="220"/>
      <c r="C99" s="221"/>
      <c r="D99" s="39" t="s">
        <v>15</v>
      </c>
      <c r="E99" s="38" t="s">
        <v>14</v>
      </c>
      <c r="F99" s="38" t="s">
        <v>13</v>
      </c>
      <c r="G99" s="90" t="s">
        <v>12</v>
      </c>
      <c r="H99" s="200" t="s">
        <v>11</v>
      </c>
      <c r="I99" s="228"/>
      <c r="J99" s="214"/>
      <c r="K99" s="37"/>
      <c r="L99" s="37"/>
      <c r="M99" s="37"/>
      <c r="N99" s="37"/>
      <c r="O99" s="37"/>
    </row>
    <row r="100" spans="1:16" ht="14.25" thickBot="1" x14ac:dyDescent="0.2">
      <c r="A100" s="225" t="s">
        <v>10</v>
      </c>
      <c r="B100" s="225"/>
      <c r="C100" s="225"/>
      <c r="D100" s="226"/>
      <c r="E100" s="226"/>
      <c r="F100" s="226"/>
      <c r="G100" s="226"/>
      <c r="H100" s="226"/>
      <c r="I100" s="226"/>
      <c r="J100" s="214"/>
      <c r="K100" s="36"/>
      <c r="L100" s="36"/>
      <c r="M100" s="36"/>
      <c r="N100" s="36"/>
      <c r="O100" s="36"/>
      <c r="P100" s="36"/>
    </row>
    <row r="101" spans="1:16" ht="27.75" customHeight="1" x14ac:dyDescent="0.15">
      <c r="A101" s="24">
        <v>1</v>
      </c>
      <c r="B101" s="35" t="s" ph="1">
        <v>122</v>
      </c>
      <c r="C101" s="77" t="s">
        <v>123</v>
      </c>
      <c r="D101" s="33">
        <v>9.5</v>
      </c>
      <c r="E101" s="13">
        <v>9.5</v>
      </c>
      <c r="F101" s="18">
        <v>9.5</v>
      </c>
      <c r="G101" s="203">
        <v>2.4</v>
      </c>
      <c r="H101" s="201">
        <v>0</v>
      </c>
      <c r="I101" s="12">
        <f t="shared" ref="I101:I108" si="15">SUM(D101:G101)-H101</f>
        <v>30.9</v>
      </c>
      <c r="J101" s="8"/>
      <c r="K101" s="2"/>
      <c r="L101" s="2"/>
      <c r="M101" s="2"/>
      <c r="N101" s="2"/>
      <c r="O101" s="2"/>
      <c r="P101" s="1"/>
    </row>
    <row r="102" spans="1:16" ht="27.75" customHeight="1" x14ac:dyDescent="0.15">
      <c r="A102" s="29">
        <v>2</v>
      </c>
      <c r="B102" s="35" t="s" ph="1">
        <v>8</v>
      </c>
      <c r="C102" s="34" t="s">
        <v>1</v>
      </c>
      <c r="D102" s="33">
        <v>9.6</v>
      </c>
      <c r="E102" s="18">
        <v>9.6</v>
      </c>
      <c r="F102" s="18">
        <v>9.6</v>
      </c>
      <c r="G102" s="204">
        <v>0.7</v>
      </c>
      <c r="H102" s="32">
        <v>0</v>
      </c>
      <c r="I102" s="12">
        <f t="shared" si="15"/>
        <v>29.499999999999996</v>
      </c>
      <c r="J102" s="8"/>
      <c r="K102" s="2"/>
      <c r="L102" s="2"/>
      <c r="M102" s="2"/>
      <c r="N102" s="2"/>
      <c r="O102" s="2"/>
      <c r="P102" s="1"/>
    </row>
    <row r="103" spans="1:16" ht="27.75" customHeight="1" x14ac:dyDescent="0.15">
      <c r="A103" s="31">
        <v>3</v>
      </c>
      <c r="B103" s="30" t="s" ph="1">
        <v>118</v>
      </c>
      <c r="C103" s="77" t="s">
        <v>123</v>
      </c>
      <c r="D103" s="130">
        <v>9.4</v>
      </c>
      <c r="E103" s="131">
        <v>9.5</v>
      </c>
      <c r="F103" s="212">
        <v>9.6</v>
      </c>
      <c r="G103" s="205">
        <v>0.6</v>
      </c>
      <c r="H103" s="32">
        <v>0</v>
      </c>
      <c r="I103" s="12">
        <f t="shared" si="15"/>
        <v>29.1</v>
      </c>
      <c r="J103" s="8"/>
      <c r="K103" s="3"/>
      <c r="L103" s="3"/>
      <c r="M103" s="3"/>
      <c r="N103" s="3"/>
      <c r="O103" s="2"/>
      <c r="P103" s="1"/>
    </row>
    <row r="104" spans="1:16" ht="27.75" customHeight="1" x14ac:dyDescent="0.15">
      <c r="A104" s="29">
        <v>4</v>
      </c>
      <c r="B104" s="28" t="s" ph="1">
        <v>6</v>
      </c>
      <c r="C104" s="27" t="s">
        <v>3</v>
      </c>
      <c r="D104" s="26">
        <v>9.4</v>
      </c>
      <c r="E104" s="13">
        <v>9.4</v>
      </c>
      <c r="F104" s="13">
        <v>9.4</v>
      </c>
      <c r="G104" s="206">
        <v>0.7</v>
      </c>
      <c r="H104" s="25">
        <v>0</v>
      </c>
      <c r="I104" s="12">
        <f t="shared" si="15"/>
        <v>28.900000000000002</v>
      </c>
      <c r="J104" s="8"/>
      <c r="K104" s="2"/>
      <c r="L104" s="2"/>
      <c r="M104" s="2"/>
      <c r="N104" s="2"/>
      <c r="O104" s="2"/>
      <c r="P104" s="1"/>
    </row>
    <row r="105" spans="1:16" ht="27.75" customHeight="1" x14ac:dyDescent="0.15">
      <c r="A105" s="24">
        <v>5</v>
      </c>
      <c r="B105" s="23" t="s" ph="1">
        <v>5</v>
      </c>
      <c r="C105" s="22" t="s">
        <v>1</v>
      </c>
      <c r="D105" s="14">
        <v>9.3000000000000007</v>
      </c>
      <c r="E105" s="21">
        <v>9.4</v>
      </c>
      <c r="F105" s="21">
        <v>9.3000000000000007</v>
      </c>
      <c r="G105" s="207">
        <v>0.7</v>
      </c>
      <c r="H105" s="202">
        <v>0</v>
      </c>
      <c r="I105" s="12">
        <f t="shared" si="15"/>
        <v>28.700000000000003</v>
      </c>
      <c r="J105" s="8"/>
      <c r="K105" s="2"/>
      <c r="L105" s="2"/>
      <c r="M105" s="2"/>
      <c r="N105" s="2"/>
      <c r="O105" s="2"/>
      <c r="P105" s="1"/>
    </row>
    <row r="106" spans="1:16" ht="27.75" customHeight="1" x14ac:dyDescent="0.15">
      <c r="A106" s="17">
        <v>6</v>
      </c>
      <c r="B106" s="20" t="s" ph="1">
        <v>4</v>
      </c>
      <c r="C106" s="27" t="s">
        <v>3</v>
      </c>
      <c r="D106" s="14">
        <v>9.3000000000000007</v>
      </c>
      <c r="E106" s="18">
        <v>9.3000000000000007</v>
      </c>
      <c r="F106" s="18">
        <v>9.3000000000000007</v>
      </c>
      <c r="G106" s="207">
        <v>0.6</v>
      </c>
      <c r="H106" s="202">
        <v>0</v>
      </c>
      <c r="I106" s="12">
        <f t="shared" si="15"/>
        <v>28.500000000000004</v>
      </c>
      <c r="J106" s="8"/>
      <c r="K106" s="2"/>
      <c r="L106" s="2"/>
      <c r="M106" s="2"/>
      <c r="N106" s="2"/>
      <c r="O106" s="2"/>
      <c r="P106" s="1"/>
    </row>
    <row r="107" spans="1:16" ht="27.75" customHeight="1" x14ac:dyDescent="0.15">
      <c r="A107" s="17">
        <v>7</v>
      </c>
      <c r="B107" s="16" t="s" ph="1">
        <v>2</v>
      </c>
      <c r="C107" s="15" t="s">
        <v>1</v>
      </c>
      <c r="D107" s="14">
        <v>9.1999999999999993</v>
      </c>
      <c r="E107" s="13">
        <v>9.3000000000000007</v>
      </c>
      <c r="F107" s="13">
        <v>9.3000000000000007</v>
      </c>
      <c r="G107" s="207">
        <v>0.7</v>
      </c>
      <c r="H107" s="201">
        <v>0</v>
      </c>
      <c r="I107" s="12">
        <f t="shared" si="15"/>
        <v>28.5</v>
      </c>
      <c r="J107" s="8"/>
      <c r="K107" s="3"/>
      <c r="L107" s="3"/>
      <c r="M107" s="3"/>
      <c r="N107" s="3"/>
      <c r="O107" s="2"/>
      <c r="P107" s="1"/>
    </row>
    <row r="108" spans="1:16" ht="27.75" customHeight="1" thickBot="1" x14ac:dyDescent="0.2">
      <c r="A108" s="11">
        <v>8</v>
      </c>
      <c r="B108" s="10" t="s" ph="1">
        <v>117</v>
      </c>
      <c r="C108" s="129" t="s">
        <v>123</v>
      </c>
      <c r="D108" s="132">
        <v>8.3000000000000007</v>
      </c>
      <c r="E108" s="133">
        <v>8.1</v>
      </c>
      <c r="F108" s="133">
        <v>8.1</v>
      </c>
      <c r="G108" s="208">
        <v>3.7</v>
      </c>
      <c r="H108" s="134">
        <v>0</v>
      </c>
      <c r="I108" s="9">
        <f t="shared" si="15"/>
        <v>28.2</v>
      </c>
      <c r="J108" s="8"/>
      <c r="K108" s="3"/>
      <c r="L108" s="3"/>
      <c r="M108" s="3"/>
      <c r="N108" s="3"/>
      <c r="O108" s="2"/>
      <c r="P108" s="1"/>
    </row>
    <row r="109" spans="1:16" ht="137.25" customHeight="1" x14ac:dyDescent="0.15">
      <c r="A109" s="7"/>
      <c r="B109" s="6" ph="1"/>
      <c r="D109" s="5"/>
      <c r="E109" s="5"/>
      <c r="F109" s="5"/>
      <c r="G109" s="5"/>
      <c r="H109" s="5"/>
      <c r="I109" s="4"/>
      <c r="J109" s="3"/>
      <c r="K109" s="3"/>
      <c r="L109" s="3"/>
      <c r="O109" s="2"/>
      <c r="P109" s="1"/>
    </row>
    <row r="110" spans="1:16" ht="120" customHeight="1" x14ac:dyDescent="0.1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</row>
    <row r="111" spans="1:16" ht="21" x14ac:dyDescent="0.15">
      <c r="B111" ph="1"/>
    </row>
    <row r="112" spans="1:16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5" spans="2:2" ht="21" x14ac:dyDescent="0.15">
      <c r="B115" ph="1"/>
    </row>
    <row r="116" spans="2:2" ht="21" x14ac:dyDescent="0.15">
      <c r="B116" ph="1"/>
    </row>
    <row r="117" spans="2:2" ht="21" x14ac:dyDescent="0.15">
      <c r="B117" ph="1"/>
    </row>
    <row r="118" spans="2:2" ht="21" x14ac:dyDescent="0.15">
      <c r="B118" ph="1"/>
    </row>
    <row r="119" spans="2:2" ht="21" x14ac:dyDescent="0.15">
      <c r="B119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6" spans="2:2" ht="21" x14ac:dyDescent="0.15">
      <c r="B126" ph="1"/>
    </row>
    <row r="127" spans="2:2" ht="21" x14ac:dyDescent="0.15">
      <c r="B127" ph="1"/>
    </row>
    <row r="128" spans="2:2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1" spans="2:2" ht="21" x14ac:dyDescent="0.15">
      <c r="B131" ph="1"/>
    </row>
    <row r="132" spans="2:2" ht="21" x14ac:dyDescent="0.15">
      <c r="B132" ph="1"/>
    </row>
    <row r="133" spans="2:2" ht="21" x14ac:dyDescent="0.15">
      <c r="B133" ph="1"/>
    </row>
    <row r="134" spans="2:2" ht="21" x14ac:dyDescent="0.15">
      <c r="B134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2" spans="2:2" ht="21" x14ac:dyDescent="0.15">
      <c r="B142" ph="1"/>
    </row>
    <row r="143" spans="2:2" ht="21" x14ac:dyDescent="0.15">
      <c r="B143" ph="1"/>
    </row>
    <row r="144" spans="2:2" ht="21" x14ac:dyDescent="0.15">
      <c r="B144" ph="1"/>
    </row>
    <row r="145" spans="2:2" ht="21" x14ac:dyDescent="0.15">
      <c r="B145" ph="1"/>
    </row>
    <row r="146" spans="2:2" ht="21" x14ac:dyDescent="0.15">
      <c r="B146" ph="1"/>
    </row>
    <row r="147" spans="2:2" ht="21" x14ac:dyDescent="0.15">
      <c r="B147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5" spans="2:2" ht="21" x14ac:dyDescent="0.15">
      <c r="B155" ph="1"/>
    </row>
    <row r="156" spans="2:2" ht="21" x14ac:dyDescent="0.15">
      <c r="B156" ph="1"/>
    </row>
    <row r="157" spans="2:2" x14ac:dyDescent="0.15">
      <c r="B157" ph="1"/>
    </row>
  </sheetData>
  <mergeCells count="34">
    <mergeCell ref="A1:P1"/>
    <mergeCell ref="A6:P6"/>
    <mergeCell ref="A2:P2"/>
    <mergeCell ref="A3:A5"/>
    <mergeCell ref="B3:B5"/>
    <mergeCell ref="C3:C5"/>
    <mergeCell ref="D3:P3"/>
    <mergeCell ref="D4:I4"/>
    <mergeCell ref="J4:O4"/>
    <mergeCell ref="A13:P13"/>
    <mergeCell ref="A37:P37"/>
    <mergeCell ref="A49:P49"/>
    <mergeCell ref="A54:P54"/>
    <mergeCell ref="D97:I97"/>
    <mergeCell ref="C60:C62"/>
    <mergeCell ref="A56:P56"/>
    <mergeCell ref="A59:P59"/>
    <mergeCell ref="A60:A62"/>
    <mergeCell ref="B60:B62"/>
    <mergeCell ref="J61:O61"/>
    <mergeCell ref="P61:P62"/>
    <mergeCell ref="D61:I61"/>
    <mergeCell ref="D60:P60"/>
    <mergeCell ref="A110:P110"/>
    <mergeCell ref="J97:J100"/>
    <mergeCell ref="A63:P63"/>
    <mergeCell ref="A96:P96"/>
    <mergeCell ref="A97:A99"/>
    <mergeCell ref="B97:B99"/>
    <mergeCell ref="C97:C99"/>
    <mergeCell ref="D98:H98"/>
    <mergeCell ref="A100:C100"/>
    <mergeCell ref="D100:I100"/>
    <mergeCell ref="I98:I99"/>
  </mergeCells>
  <phoneticPr fontId="1"/>
  <conditionalFormatting sqref="D7:M12 O7:P12">
    <cfRule type="containsBlanks" dxfId="15" priority="13" stopIfTrue="1">
      <formula>LEN(TRIM(D7))=0</formula>
    </cfRule>
    <cfRule type="containsBlanks" dxfId="14" priority="14" stopIfTrue="1">
      <formula>LEN(TRIM(D7))=0</formula>
    </cfRule>
    <cfRule type="containsBlanks" dxfId="13" priority="16" stopIfTrue="1">
      <formula>LEN(TRIM(D7))=0</formula>
    </cfRule>
  </conditionalFormatting>
  <conditionalFormatting sqref="U8">
    <cfRule type="containsBlanks" dxfId="12" priority="15" stopIfTrue="1">
      <formula>LEN(TRIM(U8))=0</formula>
    </cfRule>
  </conditionalFormatting>
  <conditionalFormatting sqref="D21:P35 D38:P43 D50:P51 D101:I103 D14:P19">
    <cfRule type="containsBlanks" dxfId="11" priority="12" stopIfTrue="1">
      <formula>LEN(TRIM(D14))=0</formula>
    </cfRule>
  </conditionalFormatting>
  <conditionalFormatting sqref="D36:P36">
    <cfRule type="containsBlanks" dxfId="10" priority="11" stopIfTrue="1">
      <formula>LEN(TRIM(D36))=0</formula>
    </cfRule>
  </conditionalFormatting>
  <conditionalFormatting sqref="D44:P48">
    <cfRule type="containsBlanks" dxfId="9" priority="10" stopIfTrue="1">
      <formula>LEN(TRIM(D44))=0</formula>
    </cfRule>
  </conditionalFormatting>
  <conditionalFormatting sqref="D52:P53">
    <cfRule type="containsBlanks" dxfId="8" priority="9" stopIfTrue="1">
      <formula>LEN(TRIM(D52))=0</formula>
    </cfRule>
  </conditionalFormatting>
  <conditionalFormatting sqref="D55:N55">
    <cfRule type="containsBlanks" dxfId="7" priority="8" stopIfTrue="1">
      <formula>LEN(TRIM(D55))=0</formula>
    </cfRule>
  </conditionalFormatting>
  <conditionalFormatting sqref="D57:P58">
    <cfRule type="containsBlanks" dxfId="6" priority="7" stopIfTrue="1">
      <formula>LEN(TRIM(D57))=0</formula>
    </cfRule>
  </conditionalFormatting>
  <conditionalFormatting sqref="D64:P95">
    <cfRule type="containsBlanks" dxfId="5" priority="6" stopIfTrue="1">
      <formula>LEN(TRIM(D64))=0</formula>
    </cfRule>
  </conditionalFormatting>
  <conditionalFormatting sqref="D104:I108">
    <cfRule type="containsBlanks" dxfId="4" priority="5" stopIfTrue="1">
      <formula>LEN(TRIM(D104))=0</formula>
    </cfRule>
  </conditionalFormatting>
  <conditionalFormatting sqref="N7 N12">
    <cfRule type="containsBlanks" dxfId="3" priority="2" stopIfTrue="1">
      <formula>LEN(TRIM(N7))=0</formula>
    </cfRule>
    <cfRule type="containsBlanks" dxfId="2" priority="3" stopIfTrue="1">
      <formula>LEN(TRIM(N7))=0</formula>
    </cfRule>
    <cfRule type="containsBlanks" dxfId="1" priority="4" stopIfTrue="1">
      <formula>LEN(TRIM(N7))=0</formula>
    </cfRule>
  </conditionalFormatting>
  <conditionalFormatting sqref="N8:N11">
    <cfRule type="containsBlanks" dxfId="0" priority="1" stopIfTrue="1">
      <formula>LEN(TRIM(N8))=0</formula>
    </cfRule>
  </conditionalFormatting>
  <pageMargins left="1.6141732283464567" right="0.23622047244094491" top="0.74803149606299213" bottom="0.74803149606299213" header="0.31496062992125984" footer="0.31496062992125984"/>
  <pageSetup paperSize="9" scale="79" orientation="portrait" horizontalDpi="4294967293" verticalDpi="0" r:id="rId1"/>
  <rowBreaks count="2" manualBreakCount="2">
    <brk id="58" max="15" man="1"/>
    <brk id="9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</vt:lpstr>
      <vt:lpstr>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森田弘文</dc:creator>
  <cp:lastModifiedBy>森田弘文</cp:lastModifiedBy>
  <cp:lastPrinted>2017-02-27T05:32:33Z</cp:lastPrinted>
  <dcterms:created xsi:type="dcterms:W3CDTF">2017-02-27T05:22:37Z</dcterms:created>
  <dcterms:modified xsi:type="dcterms:W3CDTF">2017-03-09T00:53:00Z</dcterms:modified>
</cp:coreProperties>
</file>